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okumu\OneDrive\ドキュメント\ekura20240319\file\"/>
    </mc:Choice>
  </mc:AlternateContent>
  <xr:revisionPtr revIDLastSave="0" documentId="13_ncr:1_{2FBFEE3D-E3AA-4079-9A02-AAFE0C8029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力用（控） " sheetId="7" r:id="rId1"/>
    <sheet name="提出（経理） " sheetId="8" r:id="rId2"/>
  </sheets>
  <definedNames>
    <definedName name="_xlnm.Print_Area" localSheetId="1">'提出（経理） '!$A$1:$Z$56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8" l="1"/>
  <c r="P17" i="8"/>
  <c r="P14" i="8"/>
  <c r="E24" i="8"/>
  <c r="K24" i="8" s="1"/>
  <c r="V26" i="7"/>
  <c r="E20" i="7" s="1"/>
  <c r="E20" i="8" s="1"/>
  <c r="A33" i="8"/>
  <c r="V25" i="8"/>
  <c r="V24" i="8"/>
  <c r="Q20" i="8"/>
  <c r="E26" i="8"/>
  <c r="K26" i="8" s="1"/>
  <c r="E25" i="8"/>
  <c r="K25" i="8" s="1"/>
  <c r="E22" i="8"/>
  <c r="K22" i="8" s="1"/>
  <c r="P11" i="8"/>
  <c r="A35" i="8"/>
  <c r="A36" i="8"/>
  <c r="A37" i="8"/>
  <c r="A38" i="8"/>
  <c r="A39" i="8"/>
  <c r="A40" i="8"/>
  <c r="A34" i="8"/>
  <c r="C17" i="8"/>
  <c r="S37" i="8"/>
  <c r="S39" i="8"/>
  <c r="O34" i="8"/>
  <c r="O35" i="8"/>
  <c r="O36" i="8"/>
  <c r="O37" i="8"/>
  <c r="O38" i="8"/>
  <c r="O39" i="8"/>
  <c r="O40" i="8"/>
  <c r="M34" i="8"/>
  <c r="M35" i="8"/>
  <c r="M36" i="8"/>
  <c r="M37" i="8"/>
  <c r="M38" i="8"/>
  <c r="M39" i="8"/>
  <c r="M40" i="8"/>
  <c r="K34" i="8"/>
  <c r="K35" i="8"/>
  <c r="K36" i="8"/>
  <c r="K37" i="8"/>
  <c r="K38" i="8"/>
  <c r="K39" i="8"/>
  <c r="K40" i="8"/>
  <c r="C34" i="8"/>
  <c r="C35" i="8"/>
  <c r="C36" i="8"/>
  <c r="C37" i="8"/>
  <c r="C38" i="8"/>
  <c r="C39" i="8"/>
  <c r="C40" i="8"/>
  <c r="O33" i="8"/>
  <c r="M33" i="8"/>
  <c r="K33" i="8"/>
  <c r="C33" i="8"/>
  <c r="S33" i="8"/>
  <c r="V6" i="8"/>
  <c r="Q6" i="8"/>
  <c r="V12" i="8"/>
  <c r="K26" i="7"/>
  <c r="K25" i="7"/>
  <c r="K24" i="7"/>
  <c r="K22" i="7"/>
  <c r="R12" i="8"/>
  <c r="P12" i="8"/>
  <c r="V11" i="8"/>
  <c r="R11" i="8"/>
  <c r="U14" i="8"/>
  <c r="R14" i="8"/>
  <c r="N14" i="8"/>
  <c r="X2" i="8"/>
  <c r="V2" i="8"/>
  <c r="S2" i="8"/>
  <c r="O9" i="8"/>
  <c r="O7" i="8"/>
  <c r="S38" i="8" l="1"/>
  <c r="S36" i="8"/>
  <c r="S35" i="8"/>
  <c r="S34" i="8"/>
  <c r="S41" i="7" l="1"/>
  <c r="S42" i="7" s="1"/>
  <c r="S43" i="7" s="1"/>
  <c r="D10" i="7" s="1"/>
  <c r="S40" i="8"/>
  <c r="S41" i="8" s="1"/>
  <c r="S42" i="8" s="1"/>
  <c r="S43" i="8" s="1"/>
  <c r="D10" i="8" s="1"/>
  <c r="D12" i="8" l="1"/>
  <c r="D13" i="8" s="1"/>
  <c r="D12" i="7"/>
  <c r="D13" i="7" s="1"/>
  <c r="K20" i="7"/>
  <c r="K20" i="8"/>
  <c r="V26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ryuokousan</author>
  </authors>
  <commentList>
    <comment ref="S4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契約外の請求がある場合は、ご入力をお願致します。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ryuokousan</author>
  </authors>
  <commentList>
    <comment ref="S4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契約外の請求がある場合は、ご入力をお願致します。
</t>
        </r>
      </text>
    </comment>
  </commentList>
</comments>
</file>

<file path=xl/sharedStrings.xml><?xml version="1.0" encoding="utf-8"?>
<sst xmlns="http://schemas.openxmlformats.org/spreadsheetml/2006/main" count="149" uniqueCount="72">
  <si>
    <t>業者コード</t>
    <rPh sb="0" eb="2">
      <t>ギョウシャ</t>
    </rPh>
    <phoneticPr fontId="1"/>
  </si>
  <si>
    <r>
      <rPr>
        <sz val="12"/>
        <color theme="1"/>
        <rFont val="HGP明朝E"/>
        <family val="1"/>
        <charset val="128"/>
      </rPr>
      <t>請求金額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明朝"/>
        <family val="1"/>
        <charset val="128"/>
      </rPr>
      <t>（④+Ⓑ）</t>
    </r>
    <rPh sb="0" eb="2">
      <t>セイキュウ</t>
    </rPh>
    <rPh sb="2" eb="4">
      <t>キンガク</t>
    </rPh>
    <phoneticPr fontId="1"/>
  </si>
  <si>
    <t>工 事 名</t>
    <rPh sb="0" eb="1">
      <t>コウ</t>
    </rPh>
    <rPh sb="2" eb="3">
      <t>ジ</t>
    </rPh>
    <rPh sb="4" eb="5">
      <t>メイ</t>
    </rPh>
    <phoneticPr fontId="1"/>
  </si>
  <si>
    <t>注文書No.</t>
    <rPh sb="0" eb="2">
      <t>チュウモン</t>
    </rPh>
    <rPh sb="2" eb="3">
      <t>ショ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</si>
  <si>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</si>
  <si>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</si>
  <si>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</si>
  <si>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</si>
  <si>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</si>
  <si>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☆</t>
    <phoneticPr fontId="1"/>
  </si>
  <si>
    <t>受　領　金　額</t>
    <rPh sb="0" eb="1">
      <t>ジュ</t>
    </rPh>
    <rPh sb="2" eb="3">
      <t>リョウ</t>
    </rPh>
    <rPh sb="4" eb="5">
      <t>キン</t>
    </rPh>
    <rPh sb="6" eb="7">
      <t>ガク</t>
    </rPh>
    <phoneticPr fontId="1"/>
  </si>
  <si>
    <t>出 来 高 金 額</t>
    <rPh sb="0" eb="1">
      <t>デ</t>
    </rPh>
    <rPh sb="2" eb="3">
      <t>コ</t>
    </rPh>
    <rPh sb="4" eb="5">
      <t>コウ</t>
    </rPh>
    <rPh sb="6" eb="7">
      <t>キン</t>
    </rPh>
    <rPh sb="8" eb="9">
      <t>ガク</t>
    </rPh>
    <phoneticPr fontId="1"/>
  </si>
  <si>
    <t>相　　 　　　殺</t>
    <rPh sb="0" eb="1">
      <t>ソウ</t>
    </rPh>
    <rPh sb="7" eb="8">
      <t>サツ</t>
    </rPh>
    <phoneticPr fontId="1"/>
  </si>
  <si>
    <t>契 約 金 額
当初</t>
    <rPh sb="0" eb="1">
      <t>チギリ</t>
    </rPh>
    <rPh sb="2" eb="3">
      <t>ヤク</t>
    </rPh>
    <rPh sb="4" eb="5">
      <t>キン</t>
    </rPh>
    <rPh sb="6" eb="7">
      <t>ガク</t>
    </rPh>
    <rPh sb="8" eb="10">
      <t>トウショ</t>
    </rPh>
    <phoneticPr fontId="1"/>
  </si>
  <si>
    <t>増　 減 　額</t>
    <rPh sb="0" eb="1">
      <t>ゾウ</t>
    </rPh>
    <rPh sb="3" eb="4">
      <t>ゲン</t>
    </rPh>
    <rPh sb="6" eb="7">
      <t>ガク</t>
    </rPh>
    <phoneticPr fontId="1"/>
  </si>
  <si>
    <t>契約金額計
Ⓐ</t>
    <rPh sb="0" eb="2">
      <t>ケイヤク</t>
    </rPh>
    <rPh sb="2" eb="4">
      <t>キンガク</t>
    </rPh>
    <rPh sb="4" eb="5">
      <t>ケイ</t>
    </rPh>
    <phoneticPr fontId="1"/>
  </si>
  <si>
    <t>（税抜）</t>
    <rPh sb="1" eb="2">
      <t>ゼイ</t>
    </rPh>
    <rPh sb="2" eb="3">
      <t>ヌ</t>
    </rPh>
    <phoneticPr fontId="1"/>
  </si>
  <si>
    <t>※変更のある場合のみ記入</t>
    <rPh sb="1" eb="3">
      <t>ヘンコウ</t>
    </rPh>
    <rPh sb="6" eb="8">
      <t>バアイ</t>
    </rPh>
    <rPh sb="10" eb="12">
      <t>キニュウ</t>
    </rPh>
    <phoneticPr fontId="1"/>
  </si>
  <si>
    <t>　明　細 【 契約外工事 Ⓑ 】</t>
    <rPh sb="1" eb="2">
      <t>メイ</t>
    </rPh>
    <rPh sb="3" eb="4">
      <t>ホソ</t>
    </rPh>
    <rPh sb="7" eb="9">
      <t>ケイヤク</t>
    </rPh>
    <rPh sb="9" eb="10">
      <t>ガイ</t>
    </rPh>
    <rPh sb="10" eb="12">
      <t>コウジ</t>
    </rPh>
    <phoneticPr fontId="1"/>
  </si>
  <si>
    <t>月 日</t>
    <rPh sb="0" eb="1">
      <t>ツキ</t>
    </rPh>
    <rPh sb="2" eb="3">
      <t>ヒ</t>
    </rPh>
    <phoneticPr fontId="1"/>
  </si>
  <si>
    <t>工種及び品目</t>
    <rPh sb="0" eb="1">
      <t>コウ</t>
    </rPh>
    <rPh sb="1" eb="2">
      <t>シュ</t>
    </rPh>
    <rPh sb="2" eb="3">
      <t>オヨ</t>
    </rPh>
    <rPh sb="4" eb="6">
      <t>ヒンモク</t>
    </rPh>
    <phoneticPr fontId="1"/>
  </si>
  <si>
    <t>　住　所　</t>
    <rPh sb="1" eb="2">
      <t>ジュウ</t>
    </rPh>
    <rPh sb="3" eb="4">
      <t>ショ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</si>
  <si>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</si>
  <si>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</si>
  <si>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</si>
  <si>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　額</t>
    <rPh sb="0" eb="1">
      <t>キン</t>
    </rPh>
    <rPh sb="2" eb="3">
      <t>ガク</t>
    </rPh>
    <phoneticPr fontId="1"/>
  </si>
  <si>
    <t>小　　　 　計</t>
    <rPh sb="0" eb="1">
      <t>ショウ</t>
    </rPh>
    <rPh sb="6" eb="7">
      <t>ケイ</t>
    </rPh>
    <phoneticPr fontId="1"/>
  </si>
  <si>
    <t>合　　　 　計</t>
    <rPh sb="0" eb="1">
      <t>ゴウ</t>
    </rPh>
    <rPh sb="6" eb="7">
      <t>ケイ</t>
    </rPh>
    <phoneticPr fontId="1"/>
  </si>
  <si>
    <t>振込先</t>
    <rPh sb="0" eb="3">
      <t>フリコミサキ</t>
    </rPh>
    <phoneticPr fontId="1"/>
  </si>
  <si>
    <t>（カナ）</t>
    <phoneticPr fontId="1"/>
  </si>
  <si>
    <t>口座名義</t>
    <rPh sb="0" eb="2">
      <t>コウザ</t>
    </rPh>
    <rPh sb="2" eb="4">
      <t>メイギ</t>
    </rPh>
    <phoneticPr fontId="1"/>
  </si>
  <si>
    <t>口座番号</t>
    <rPh sb="0" eb="2">
      <t>コウザ</t>
    </rPh>
    <rPh sb="2" eb="4">
      <t>バンゴウ</t>
    </rPh>
    <phoneticPr fontId="1"/>
  </si>
  <si>
    <t>※新規・変更のある場合のみ記入</t>
    <rPh sb="1" eb="3">
      <t>シンキ</t>
    </rPh>
    <rPh sb="4" eb="6">
      <t>ヘンコウ</t>
    </rPh>
    <rPh sb="9" eb="11">
      <t>バアイ</t>
    </rPh>
    <rPh sb="13" eb="15">
      <t>キニュウ</t>
    </rPh>
    <phoneticPr fontId="1"/>
  </si>
  <si>
    <t>《記入上のお願い》</t>
    <rPh sb="1" eb="3">
      <t>キニュウ</t>
    </rPh>
    <rPh sb="3" eb="4">
      <t>ジョウ</t>
    </rPh>
    <rPh sb="6" eb="7">
      <t>ネガ</t>
    </rPh>
    <phoneticPr fontId="1"/>
  </si>
  <si>
    <t>㊞</t>
    <phoneticPr fontId="1"/>
  </si>
  <si>
    <t>）</t>
    <phoneticPr fontId="1"/>
  </si>
  <si>
    <t>（　　　　　</t>
    <phoneticPr fontId="1"/>
  </si>
  <si>
    <t>　F A X　</t>
    <phoneticPr fontId="1"/>
  </si>
  <si>
    <t>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</si>
  <si>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</si>
  <si>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</si>
  <si>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日締切</t>
    <rPh sb="0" eb="1">
      <t>ニチ</t>
    </rPh>
    <rPh sb="1" eb="2">
      <t>シ</t>
    </rPh>
    <rPh sb="2" eb="3">
      <t>キ</t>
    </rPh>
    <phoneticPr fontId="1"/>
  </si>
  <si>
    <t>　　　　　　下記の通り請求いたします。</t>
    <phoneticPr fontId="1"/>
  </si>
  <si>
    <t>〒</t>
    <phoneticPr fontId="1"/>
  </si>
  <si>
    <t>　　 電　話　　　　　</t>
    <rPh sb="3" eb="4">
      <t>デン</t>
    </rPh>
    <rPh sb="5" eb="6">
      <t>ワ</t>
    </rPh>
    <phoneticPr fontId="1"/>
  </si>
  <si>
    <t>社　名</t>
    <rPh sb="0" eb="1">
      <t>シャ</t>
    </rPh>
    <rPh sb="2" eb="3">
      <t>ナ</t>
    </rPh>
    <phoneticPr fontId="1"/>
  </si>
  <si>
    <t>1.あ　り　　　　2.な　し</t>
    <phoneticPr fontId="1"/>
  </si>
  <si>
    <t>　請　 求 　書</t>
    <rPh sb="1" eb="2">
      <t>ショウ</t>
    </rPh>
    <rPh sb="4" eb="5">
      <t>モトム</t>
    </rPh>
    <rPh sb="7" eb="8">
      <t>ショ</t>
    </rPh>
    <phoneticPr fontId="1"/>
  </si>
  <si>
    <t>1普通　・　2当座</t>
    <rPh sb="1" eb="3">
      <t>フツウ</t>
    </rPh>
    <rPh sb="7" eb="9">
      <t>トウザ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</si>
  <si>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</si>
  <si>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</si>
  <si>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 xml:space="preserve"> 　　 （税込）</t>
    <rPh sb="5" eb="7">
      <t>ゼイコ</t>
    </rPh>
    <phoneticPr fontId="1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</si>
  <si>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1"/>
  </si>
  <si>
    <t>請 求 残 金 額</t>
    <rPh sb="0" eb="1">
      <t>ショウ</t>
    </rPh>
    <rPh sb="2" eb="3">
      <t>モトム</t>
    </rPh>
    <rPh sb="4" eb="5">
      <t>ザン</t>
    </rPh>
    <rPh sb="6" eb="7">
      <t>キン</t>
    </rPh>
    <rPh sb="8" eb="9">
      <t>ガク</t>
    </rPh>
    <phoneticPr fontId="1"/>
  </si>
  <si>
    <r>
      <rPr>
        <sz val="10"/>
        <color theme="1"/>
        <rFont val="HGS明朝B"/>
        <family val="1"/>
        <charset val="128"/>
      </rPr>
      <t>契　約　金　額</t>
    </r>
    <r>
      <rPr>
        <sz val="10"/>
        <color theme="1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明朝"/>
        <family val="1"/>
        <charset val="128"/>
      </rPr>
      <t>Ⓐ</t>
    </r>
    <rPh sb="0" eb="1">
      <t>チギリ</t>
    </rPh>
    <rPh sb="2" eb="3">
      <t>ヤク</t>
    </rPh>
    <rPh sb="4" eb="5">
      <t>キン</t>
    </rPh>
    <rPh sb="6" eb="7">
      <t>ガク</t>
    </rPh>
    <phoneticPr fontId="1"/>
  </si>
  <si>
    <t>（明細・契約外工事等がある場合は、Ｂ欄に入力をお願いいたします。）</t>
    <rPh sb="1" eb="3">
      <t>メイサイ</t>
    </rPh>
    <rPh sb="4" eb="6">
      <t>ケイヤク</t>
    </rPh>
    <rPh sb="6" eb="7">
      <t>ガイ</t>
    </rPh>
    <rPh sb="7" eb="9">
      <t>コウジ</t>
    </rPh>
    <rPh sb="9" eb="10">
      <t>トウ</t>
    </rPh>
    <rPh sb="13" eb="15">
      <t>バアイ</t>
    </rPh>
    <rPh sb="18" eb="19">
      <t>ラン</t>
    </rPh>
    <rPh sb="20" eb="22">
      <t>ニュウリョク</t>
    </rPh>
    <rPh sb="24" eb="25">
      <t>ネガ</t>
    </rPh>
    <phoneticPr fontId="1"/>
  </si>
  <si>
    <r>
      <t>☆　請求書は、</t>
    </r>
    <r>
      <rPr>
        <b/>
        <sz val="11"/>
        <color rgb="FFFF0000"/>
        <rFont val="ＭＳ Ｐ明朝"/>
        <family val="1"/>
        <charset val="128"/>
      </rPr>
      <t>毎月20日〆、25日必着といたします</t>
    </r>
    <r>
      <rPr>
        <sz val="11"/>
        <color theme="1"/>
        <rFont val="ＭＳ Ｐ明朝"/>
        <family val="1"/>
        <charset val="128"/>
      </rPr>
      <t>。必ず押印の上、</t>
    </r>
    <r>
      <rPr>
        <b/>
        <sz val="11"/>
        <color rgb="FFFF0000"/>
        <rFont val="ＭＳ Ｐ明朝"/>
        <family val="1"/>
        <charset val="128"/>
      </rPr>
      <t>1部</t>
    </r>
    <r>
      <rPr>
        <sz val="11"/>
        <color theme="1"/>
        <rFont val="ＭＳ Ｐ明朝"/>
        <family val="1"/>
        <charset val="128"/>
      </rPr>
      <t>提出でお願いいたします。</t>
    </r>
    <rPh sb="2" eb="4">
      <t>セイキュウ</t>
    </rPh>
    <rPh sb="4" eb="5">
      <t>ショ</t>
    </rPh>
    <rPh sb="7" eb="9">
      <t>マイツキ</t>
    </rPh>
    <rPh sb="11" eb="12">
      <t>ニチ</t>
    </rPh>
    <rPh sb="16" eb="17">
      <t>ニチ</t>
    </rPh>
    <rPh sb="17" eb="19">
      <t>ヒッチャク</t>
    </rPh>
    <rPh sb="26" eb="27">
      <t>カナラ</t>
    </rPh>
    <rPh sb="28" eb="30">
      <t>オウイン</t>
    </rPh>
    <rPh sb="31" eb="32">
      <t>ウエ</t>
    </rPh>
    <rPh sb="34" eb="35">
      <t>ブ</t>
    </rPh>
    <rPh sb="35" eb="37">
      <t>テイシュツ</t>
    </rPh>
    <rPh sb="39" eb="40">
      <t>ネガ</t>
    </rPh>
    <phoneticPr fontId="1"/>
  </si>
  <si>
    <r>
      <t>☆　請求書は、必ず</t>
    </r>
    <r>
      <rPr>
        <b/>
        <sz val="11"/>
        <color rgb="FFFF0000"/>
        <rFont val="ＭＳ Ｐ明朝"/>
        <family val="1"/>
        <charset val="128"/>
      </rPr>
      <t>一現場</t>
    </r>
    <r>
      <rPr>
        <sz val="11"/>
        <color theme="1"/>
        <rFont val="ＭＳ Ｐ明朝"/>
        <family val="1"/>
        <charset val="128"/>
      </rPr>
      <t>につき</t>
    </r>
    <r>
      <rPr>
        <b/>
        <sz val="11"/>
        <color rgb="FFFF0000"/>
        <rFont val="ＭＳ Ｐ明朝"/>
        <family val="1"/>
        <charset val="128"/>
      </rPr>
      <t>一枚</t>
    </r>
    <r>
      <rPr>
        <sz val="11"/>
        <color theme="1"/>
        <rFont val="ＭＳ Ｐ明朝"/>
        <family val="1"/>
        <charset val="128"/>
      </rPr>
      <t>で提出してください。</t>
    </r>
    <r>
      <rPr>
        <sz val="9"/>
        <color theme="1"/>
        <rFont val="ＭＳ Ｐ明朝"/>
        <family val="1"/>
        <charset val="128"/>
      </rPr>
      <t>（複数現場の場合）</t>
    </r>
    <rPh sb="2" eb="5">
      <t>セイキュウショ</t>
    </rPh>
    <rPh sb="7" eb="8">
      <t>カナラ</t>
    </rPh>
    <rPh sb="9" eb="10">
      <t>イチ</t>
    </rPh>
    <rPh sb="10" eb="12">
      <t>ゲンバ</t>
    </rPh>
    <rPh sb="15" eb="16">
      <t>イチ</t>
    </rPh>
    <rPh sb="16" eb="17">
      <t>マイ</t>
    </rPh>
    <rPh sb="18" eb="20">
      <t>テイシュツ</t>
    </rPh>
    <rPh sb="28" eb="30">
      <t>フクスウ</t>
    </rPh>
    <rPh sb="30" eb="32">
      <t>ゲンバ</t>
    </rPh>
    <rPh sb="33" eb="35">
      <t>バアイ</t>
    </rPh>
    <phoneticPr fontId="1"/>
  </si>
  <si>
    <t>☆　担当者欄には、弊社担当者氏名の入力をお願いいたします。</t>
    <rPh sb="2" eb="5">
      <t>タントウシャ</t>
    </rPh>
    <rPh sb="5" eb="6">
      <t>ラン</t>
    </rPh>
    <rPh sb="9" eb="11">
      <t>ヘイシャ</t>
    </rPh>
    <rPh sb="11" eb="14">
      <t>タントウシャ</t>
    </rPh>
    <rPh sb="14" eb="16">
      <t>シメイ</t>
    </rPh>
    <rPh sb="17" eb="19">
      <t>ニュウリョク</t>
    </rPh>
    <rPh sb="21" eb="22">
      <t>ネガ</t>
    </rPh>
    <phoneticPr fontId="1"/>
  </si>
  <si>
    <t>　　（必着日に届かなかった場合や記載内容に不備のある場合は、お支払が翌々月になる事があります。）</t>
    <rPh sb="3" eb="5">
      <t>ヒッチャク</t>
    </rPh>
    <rPh sb="5" eb="6">
      <t>ヒ</t>
    </rPh>
    <rPh sb="7" eb="8">
      <t>トド</t>
    </rPh>
    <rPh sb="13" eb="15">
      <t>バアイ</t>
    </rPh>
    <rPh sb="16" eb="18">
      <t>キサイ</t>
    </rPh>
    <rPh sb="18" eb="20">
      <t>ナイヨウ</t>
    </rPh>
    <rPh sb="21" eb="23">
      <t>フビ</t>
    </rPh>
    <rPh sb="26" eb="28">
      <t>バアイ</t>
    </rPh>
    <rPh sb="31" eb="33">
      <t>シハラ</t>
    </rPh>
    <rPh sb="34" eb="37">
      <t>ヨクヨクゲツ</t>
    </rPh>
    <rPh sb="40" eb="41">
      <t>コト</t>
    </rPh>
    <phoneticPr fontId="1"/>
  </si>
  <si>
    <t>登録番号</t>
    <rPh sb="0" eb="2">
      <t>トウロク</t>
    </rPh>
    <rPh sb="2" eb="4">
      <t>バンゴウ</t>
    </rPh>
    <phoneticPr fontId="1"/>
  </si>
  <si>
    <t>T</t>
    <phoneticPr fontId="1"/>
  </si>
  <si>
    <r>
      <t>消　 費　 税　</t>
    </r>
    <r>
      <rPr>
        <b/>
        <sz val="11"/>
        <color theme="1"/>
        <rFont val="HG明朝B"/>
        <family val="1"/>
        <charset val="128"/>
      </rPr>
      <t>（10％）</t>
    </r>
    <rPh sb="0" eb="1">
      <t>ショウ</t>
    </rPh>
    <rPh sb="3" eb="4">
      <t>ヒ</t>
    </rPh>
    <rPh sb="6" eb="7">
      <t>ゼイ</t>
    </rPh>
    <phoneticPr fontId="1"/>
  </si>
  <si>
    <r>
      <rPr>
        <sz val="10"/>
        <color theme="1"/>
        <rFont val="ＭＳ Ｐ明朝"/>
        <family val="1"/>
        <charset val="128"/>
      </rPr>
      <t>☆　</t>
    </r>
    <r>
      <rPr>
        <b/>
        <sz val="10"/>
        <color rgb="FFFF0000"/>
        <rFont val="ＭＳ Ｐ明朝"/>
        <family val="1"/>
        <charset val="128"/>
      </rPr>
      <t>色付き箇所にご入力下さい。</t>
    </r>
    <rPh sb="2" eb="4">
      <t>イロツ</t>
    </rPh>
    <rPh sb="5" eb="7">
      <t>カショ</t>
    </rPh>
    <rPh sb="9" eb="11">
      <t>ニュウリョク</t>
    </rPh>
    <rPh sb="11" eb="12">
      <t>クダ</t>
    </rPh>
    <phoneticPr fontId="1"/>
  </si>
  <si>
    <r>
      <t>　　住所等欄の一番下に御社の</t>
    </r>
    <r>
      <rPr>
        <b/>
        <sz val="12"/>
        <color rgb="FFFF0000"/>
        <rFont val="ＭＳ Ｐ明朝"/>
        <family val="1"/>
        <charset val="128"/>
      </rPr>
      <t>適格事業者番号欄</t>
    </r>
    <r>
      <rPr>
        <sz val="11"/>
        <color theme="1"/>
        <rFont val="ＭＳ Ｐ明朝"/>
        <family val="1"/>
        <charset val="128"/>
      </rPr>
      <t>があります。必ず入力をお願いします。　(青色付き箇所）</t>
    </r>
    <rPh sb="2" eb="4">
      <t>ジュウショ</t>
    </rPh>
    <rPh sb="4" eb="5">
      <t>トウ</t>
    </rPh>
    <rPh sb="5" eb="6">
      <t>ラン</t>
    </rPh>
    <rPh sb="7" eb="9">
      <t>イチバン</t>
    </rPh>
    <rPh sb="9" eb="10">
      <t>シタ</t>
    </rPh>
    <rPh sb="11" eb="13">
      <t>オンシャ</t>
    </rPh>
    <rPh sb="14" eb="16">
      <t>テキカク</t>
    </rPh>
    <rPh sb="16" eb="19">
      <t>ジギョウシャ</t>
    </rPh>
    <rPh sb="19" eb="21">
      <t>バンゴウ</t>
    </rPh>
    <rPh sb="21" eb="22">
      <t>ラン</t>
    </rPh>
    <rPh sb="28" eb="29">
      <t>カナラ</t>
    </rPh>
    <rPh sb="30" eb="32">
      <t>ニュウリョク</t>
    </rPh>
    <rPh sb="34" eb="35">
      <t>ネガ</t>
    </rPh>
    <rPh sb="42" eb="43">
      <t>アオ</t>
    </rPh>
    <rPh sb="43" eb="44">
      <t>イロ</t>
    </rPh>
    <rPh sb="44" eb="45">
      <t>ツ</t>
    </rPh>
    <rPh sb="46" eb="48">
      <t>カショ</t>
    </rPh>
    <phoneticPr fontId="1"/>
  </si>
  <si>
    <r>
      <t>　 　住所等欄の一番下に御社の</t>
    </r>
    <r>
      <rPr>
        <b/>
        <sz val="12"/>
        <color rgb="FFFF0000"/>
        <rFont val="ＭＳ Ｐ明朝"/>
        <family val="1"/>
        <charset val="128"/>
      </rPr>
      <t>適格事業者番号欄</t>
    </r>
    <r>
      <rPr>
        <sz val="11"/>
        <color theme="1"/>
        <rFont val="ＭＳ Ｐ明朝"/>
        <family val="1"/>
        <charset val="128"/>
      </rPr>
      <t>があります。必ず入力をお願いします。　(青色付き箇所）</t>
    </r>
    <rPh sb="3" eb="5">
      <t>ジュウショ</t>
    </rPh>
    <rPh sb="5" eb="6">
      <t>トウ</t>
    </rPh>
    <rPh sb="6" eb="7">
      <t>ラン</t>
    </rPh>
    <rPh sb="8" eb="10">
      <t>イチバン</t>
    </rPh>
    <rPh sb="10" eb="11">
      <t>シタ</t>
    </rPh>
    <rPh sb="12" eb="14">
      <t>オンシャ</t>
    </rPh>
    <rPh sb="15" eb="17">
      <t>テキカク</t>
    </rPh>
    <rPh sb="17" eb="20">
      <t>ジギョウシャ</t>
    </rPh>
    <rPh sb="20" eb="22">
      <t>バンゴウ</t>
    </rPh>
    <rPh sb="22" eb="23">
      <t>ラン</t>
    </rPh>
    <rPh sb="29" eb="30">
      <t>カナラ</t>
    </rPh>
    <rPh sb="31" eb="33">
      <t>ニュウリョク</t>
    </rPh>
    <rPh sb="35" eb="36">
      <t>ネガ</t>
    </rPh>
    <rPh sb="43" eb="44">
      <t>アオ</t>
    </rPh>
    <rPh sb="44" eb="45">
      <t>イロ</t>
    </rPh>
    <rPh sb="45" eb="46">
      <t>ツ</t>
    </rPh>
    <rPh sb="47" eb="49">
      <t>カショ</t>
    </rPh>
    <phoneticPr fontId="1"/>
  </si>
  <si>
    <t>　（税抜）</t>
    <rPh sb="2" eb="4">
      <t>ゼイヌキ</t>
    </rPh>
    <phoneticPr fontId="1"/>
  </si>
  <si>
    <t>消費税10％</t>
    <rPh sb="0" eb="3">
      <t>ショウヒゼイ</t>
    </rPh>
    <phoneticPr fontId="1"/>
  </si>
  <si>
    <t>10％対象</t>
    <rPh sb="3" eb="5">
      <t>タイショウ</t>
    </rPh>
    <phoneticPr fontId="1"/>
  </si>
  <si>
    <t>消費税10％</t>
    <rPh sb="0" eb="3">
      <t>ショウヒゼイ</t>
    </rPh>
    <phoneticPr fontId="1"/>
  </si>
  <si>
    <t>　　　　　　株式会社 エクラホームサービス　御中</t>
    <rPh sb="6" eb="10">
      <t>カブシキガイシャ</t>
    </rPh>
    <rPh sb="22" eb="24">
      <t>オンチュウ</t>
    </rPh>
    <phoneticPr fontId="1"/>
  </si>
  <si>
    <t>担当者（エクラホームサービス）</t>
    <rPh sb="0" eb="3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</si>
</sst>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176" formatCode="#,###"/>
    <numFmt numFmtId="177" formatCode="#"/>
    <numFmt numFmtId="178" formatCode="m/d;@"/>
    <numFmt numFmtId="179" formatCode="m/d;;"/>
    <numFmt numFmtId="180" formatCode="_ &quot;¥&quot;* #,##0_ ;_ &quot;¥&quot;* \-#,##0_ ;_ &quot;¥&quot;* &quot;-&quot;?_ ;_ @_ 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12"/>
      <color theme="1"/>
      <name val="HGP明朝E"/>
      <family val="1"/>
      <charset val="128"/>
    </font>
    <font>
      <sz val="11"/>
      <color theme="1"/>
      <name val="HGP行書体"/>
      <family val="4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S明朝B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HG明朝B"/>
      <family val="1"/>
      <charset val="128"/>
    </font>
    <font>
      <sz val="12"/>
      <color theme="1"/>
      <name val="ＭＳ Ｐ明朝"/>
      <family val="1"/>
      <charset val="128"/>
    </font>
    <font>
      <sz val="28"/>
      <color theme="1"/>
      <name val="HGP明朝E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HGS明朝B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0"/>
      <color theme="1"/>
      <name val="HGS明朝B"/>
      <family val="1"/>
      <charset val="128"/>
    </font>
    <font>
      <b/>
      <sz val="10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rgb="FF002060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i/>
      <sz val="12"/>
      <color rgb="FFFF0000"/>
      <name val="ＭＳ Ｐ明朝"/>
      <family val="1"/>
      <charset val="128"/>
    </font>
    <font>
      <b/>
      <sz val="11"/>
      <color theme="1"/>
      <name val="HG明朝B"/>
      <family val="1"/>
      <charset val="128"/>
    </font>
    <font>
      <b/>
      <sz val="10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321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7" fillId="0" borderId="3" xfId="0" applyFont="1" applyBorder="1">
      <alignment vertical="center"/>
    </xf>
    <xf numFmtId="0" fontId="7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1" fillId="0" borderId="4" xfId="0" applyFont="1" applyBorder="1">
      <alignment vertical="center"/>
    </xf>
    <xf numFmtId="0" fontId="7" fillId="0" borderId="4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0" fillId="0" borderId="21" xfId="0" applyBorder="1">
      <alignment vertical="center"/>
    </xf>
    <xf numFmtId="0" fontId="5" fillId="0" borderId="21" xfId="0" applyFont="1" applyBorder="1">
      <alignment vertical="center"/>
    </xf>
    <xf numFmtId="0" fontId="4" fillId="0" borderId="3" xfId="0" applyFont="1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16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18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49" fontId="12" fillId="0" borderId="0" xfId="0" applyNumberFormat="1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7" fillId="0" borderId="65" xfId="0" applyFont="1" applyBorder="1">
      <alignment vertical="center"/>
    </xf>
    <xf numFmtId="0" fontId="7" fillId="0" borderId="66" xfId="0" applyFont="1" applyBorder="1">
      <alignment vertical="center"/>
    </xf>
    <xf numFmtId="0" fontId="15" fillId="0" borderId="58" xfId="0" applyFont="1" applyBorder="1">
      <alignment vertical="center"/>
    </xf>
    <xf numFmtId="49" fontId="5" fillId="4" borderId="0" xfId="0" applyNumberFormat="1" applyFont="1" applyFill="1" applyAlignment="1">
      <alignment horizontal="center" vertical="center"/>
    </xf>
    <xf numFmtId="0" fontId="6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7" fillId="4" borderId="0" xfId="0" applyFont="1" applyFill="1">
      <alignment vertical="center"/>
    </xf>
    <xf numFmtId="0" fontId="7" fillId="5" borderId="0" xfId="0" applyFont="1" applyFill="1">
      <alignment vertical="center"/>
    </xf>
    <xf numFmtId="0" fontId="30" fillId="0" borderId="0" xfId="0" applyFont="1">
      <alignment vertical="center"/>
    </xf>
    <xf numFmtId="0" fontId="5" fillId="6" borderId="0" xfId="0" applyFont="1" applyFill="1">
      <alignment vertical="center"/>
    </xf>
    <xf numFmtId="49" fontId="5" fillId="6" borderId="0" xfId="0" applyNumberFormat="1" applyFont="1" applyFill="1" applyAlignment="1">
      <alignment horizontal="center" vertical="center"/>
    </xf>
    <xf numFmtId="49" fontId="5" fillId="6" borderId="4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31" fillId="6" borderId="0" xfId="0" applyFont="1" applyFill="1" applyAlignment="1">
      <alignment horizontal="right" vertical="center"/>
    </xf>
    <xf numFmtId="0" fontId="32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0" fillId="6" borderId="0" xfId="0" applyFill="1">
      <alignment vertical="center"/>
    </xf>
    <xf numFmtId="0" fontId="33" fillId="3" borderId="0" xfId="0" applyFont="1" applyFill="1">
      <alignment vertical="center"/>
    </xf>
    <xf numFmtId="0" fontId="34" fillId="3" borderId="0" xfId="0" applyFont="1" applyFill="1">
      <alignment vertical="center"/>
    </xf>
    <xf numFmtId="177" fontId="9" fillId="0" borderId="0" xfId="0" applyNumberFormat="1" applyFont="1" applyAlignment="1">
      <alignment horizontal="center" vertical="center" shrinkToFit="1"/>
    </xf>
    <xf numFmtId="177" fontId="5" fillId="3" borderId="0" xfId="0" applyNumberFormat="1" applyFont="1" applyFill="1" applyAlignment="1">
      <alignment horizontal="center" vertical="center"/>
    </xf>
    <xf numFmtId="177" fontId="32" fillId="0" borderId="0" xfId="0" applyNumberFormat="1" applyFont="1" applyAlignment="1">
      <alignment horizontal="center" vertical="center"/>
    </xf>
    <xf numFmtId="0" fontId="36" fillId="4" borderId="0" xfId="0" applyFont="1" applyFill="1">
      <alignment vertical="center"/>
    </xf>
    <xf numFmtId="49" fontId="32" fillId="0" borderId="0" xfId="0" applyNumberFormat="1" applyFont="1" applyAlignment="1">
      <alignment horizontal="center" vertical="center"/>
    </xf>
    <xf numFmtId="49" fontId="9" fillId="4" borderId="0" xfId="0" applyNumberFormat="1" applyFont="1" applyFill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9" fillId="0" borderId="13" xfId="0" applyFont="1" applyBorder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176" fontId="25" fillId="3" borderId="64" xfId="0" applyNumberFormat="1" applyFont="1" applyFill="1" applyBorder="1" applyAlignment="1">
      <alignment horizontal="right" vertical="center" indent="1"/>
    </xf>
    <xf numFmtId="176" fontId="25" fillId="3" borderId="41" xfId="0" applyNumberFormat="1" applyFont="1" applyFill="1" applyBorder="1" applyAlignment="1">
      <alignment horizontal="right" vertical="center" indent="1"/>
    </xf>
    <xf numFmtId="176" fontId="25" fillId="3" borderId="42" xfId="0" applyNumberFormat="1" applyFont="1" applyFill="1" applyBorder="1" applyAlignment="1">
      <alignment horizontal="right" vertical="center" indent="1"/>
    </xf>
    <xf numFmtId="176" fontId="25" fillId="3" borderId="52" xfId="0" applyNumberFormat="1" applyFont="1" applyFill="1" applyBorder="1" applyAlignment="1">
      <alignment horizontal="right" vertical="center" indent="1"/>
    </xf>
    <xf numFmtId="176" fontId="25" fillId="3" borderId="3" xfId="0" applyNumberFormat="1" applyFont="1" applyFill="1" applyBorder="1" applyAlignment="1">
      <alignment horizontal="right" vertical="center" indent="1"/>
    </xf>
    <xf numFmtId="176" fontId="25" fillId="3" borderId="8" xfId="0" applyNumberFormat="1" applyFont="1" applyFill="1" applyBorder="1" applyAlignment="1">
      <alignment horizontal="right" vertical="center" indent="1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76" fontId="0" fillId="0" borderId="56" xfId="0" applyNumberFormat="1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31" xfId="0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0" fontId="7" fillId="0" borderId="2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 indent="1"/>
    </xf>
    <xf numFmtId="176" fontId="0" fillId="0" borderId="35" xfId="0" applyNumberFormat="1" applyBorder="1" applyAlignment="1">
      <alignment horizontal="right" vertical="center" indent="1"/>
    </xf>
    <xf numFmtId="176" fontId="0" fillId="0" borderId="34" xfId="0" applyNumberFormat="1" applyBorder="1" applyAlignment="1">
      <alignment horizontal="right" vertical="center" indent="1"/>
    </xf>
    <xf numFmtId="178" fontId="6" fillId="0" borderId="43" xfId="0" applyNumberFormat="1" applyFont="1" applyBorder="1" applyAlignment="1">
      <alignment horizontal="center" vertical="center"/>
    </xf>
    <xf numFmtId="178" fontId="6" fillId="0" borderId="54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24" fillId="0" borderId="3" xfId="0" applyNumberFormat="1" applyFont="1" applyBorder="1" applyAlignment="1">
      <alignment horizontal="right" vertical="center" indent="1"/>
    </xf>
    <xf numFmtId="176" fontId="24" fillId="0" borderId="8" xfId="0" applyNumberFormat="1" applyFont="1" applyBorder="1" applyAlignment="1">
      <alignment horizontal="right" vertical="center" indent="1"/>
    </xf>
    <xf numFmtId="178" fontId="6" fillId="0" borderId="33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right" vertical="center" indent="1"/>
    </xf>
    <xf numFmtId="176" fontId="24" fillId="0" borderId="35" xfId="0" applyNumberFormat="1" applyFont="1" applyBorder="1" applyAlignment="1">
      <alignment horizontal="right" vertical="center" indent="1"/>
    </xf>
    <xf numFmtId="176" fontId="24" fillId="0" borderId="34" xfId="0" applyNumberFormat="1" applyFont="1" applyBorder="1" applyAlignment="1">
      <alignment horizontal="right" vertical="center" indent="1"/>
    </xf>
    <xf numFmtId="178" fontId="6" fillId="0" borderId="29" xfId="0" applyNumberFormat="1" applyFont="1" applyBorder="1" applyAlignment="1">
      <alignment horizontal="center" vertical="center"/>
    </xf>
    <xf numFmtId="178" fontId="6" fillId="0" borderId="53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24" fillId="0" borderId="0" xfId="0" applyNumberFormat="1" applyFont="1" applyAlignment="1">
      <alignment horizontal="right" vertical="center" indent="1"/>
    </xf>
    <xf numFmtId="176" fontId="24" fillId="0" borderId="4" xfId="0" applyNumberFormat="1" applyFont="1" applyBorder="1" applyAlignment="1">
      <alignment horizontal="right" vertical="center" inden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76" fontId="17" fillId="4" borderId="33" xfId="0" applyNumberFormat="1" applyFont="1" applyFill="1" applyBorder="1" applyAlignment="1">
      <alignment horizontal="right" vertical="center" indent="1"/>
    </xf>
    <xf numFmtId="176" fontId="17" fillId="4" borderId="35" xfId="0" applyNumberFormat="1" applyFont="1" applyFill="1" applyBorder="1" applyAlignment="1">
      <alignment horizontal="right" vertical="center" indent="1"/>
    </xf>
    <xf numFmtId="176" fontId="17" fillId="4" borderId="34" xfId="0" applyNumberFormat="1" applyFont="1" applyFill="1" applyBorder="1" applyAlignment="1">
      <alignment horizontal="right" vertical="center" indent="1"/>
    </xf>
    <xf numFmtId="176" fontId="17" fillId="0" borderId="33" xfId="0" applyNumberFormat="1" applyFont="1" applyBorder="1" applyAlignment="1">
      <alignment horizontal="right" vertical="center" indent="1"/>
    </xf>
    <xf numFmtId="176" fontId="17" fillId="0" borderId="35" xfId="0" applyNumberFormat="1" applyFont="1" applyBorder="1" applyAlignment="1">
      <alignment horizontal="right" vertical="center" indent="1"/>
    </xf>
    <xf numFmtId="176" fontId="17" fillId="0" borderId="34" xfId="0" applyNumberFormat="1" applyFont="1" applyBorder="1" applyAlignment="1">
      <alignment horizontal="right" vertical="center" indent="1"/>
    </xf>
    <xf numFmtId="0" fontId="6" fillId="0" borderId="3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3" xfId="0" applyBorder="1" applyAlignment="1">
      <alignment horizontal="right" vertical="center" indent="1"/>
    </xf>
    <xf numFmtId="0" fontId="0" fillId="0" borderId="35" xfId="0" applyBorder="1" applyAlignment="1">
      <alignment horizontal="right" vertical="center" indent="1"/>
    </xf>
    <xf numFmtId="0" fontId="0" fillId="0" borderId="34" xfId="0" applyBorder="1" applyAlignment="1">
      <alignment horizontal="right" vertical="center" inden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8" fontId="0" fillId="4" borderId="33" xfId="1" applyFont="1" applyFill="1" applyBorder="1" applyAlignment="1">
      <alignment horizontal="right" vertical="center" indent="1"/>
    </xf>
    <xf numFmtId="38" fontId="0" fillId="4" borderId="35" xfId="1" applyFont="1" applyFill="1" applyBorder="1" applyAlignment="1">
      <alignment horizontal="right" vertical="center" indent="1"/>
    </xf>
    <xf numFmtId="38" fontId="0" fillId="4" borderId="34" xfId="1" applyFont="1" applyFill="1" applyBorder="1" applyAlignment="1">
      <alignment horizontal="right" vertical="center" indent="1"/>
    </xf>
    <xf numFmtId="176" fontId="0" fillId="0" borderId="33" xfId="0" applyNumberFormat="1" applyBorder="1" applyAlignment="1">
      <alignment horizontal="right" vertical="center" inden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 indent="1"/>
    </xf>
    <xf numFmtId="0" fontId="0" fillId="0" borderId="3" xfId="0" applyBorder="1" applyAlignment="1">
      <alignment horizontal="right" vertical="center" indent="1"/>
    </xf>
    <xf numFmtId="0" fontId="0" fillId="0" borderId="8" xfId="0" applyBorder="1" applyAlignment="1">
      <alignment horizontal="right" vertical="center" inden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6" fontId="0" fillId="4" borderId="49" xfId="0" applyNumberFormat="1" applyFill="1" applyBorder="1" applyAlignment="1">
      <alignment horizontal="right" vertical="center" indent="1"/>
    </xf>
    <xf numFmtId="176" fontId="0" fillId="4" borderId="41" xfId="0" applyNumberFormat="1" applyFill="1" applyBorder="1" applyAlignment="1">
      <alignment horizontal="right" vertical="center" indent="1"/>
    </xf>
    <xf numFmtId="176" fontId="0" fillId="4" borderId="42" xfId="0" applyNumberFormat="1" applyFill="1" applyBorder="1" applyAlignment="1">
      <alignment horizontal="right" vertical="center" indent="1"/>
    </xf>
    <xf numFmtId="176" fontId="0" fillId="4" borderId="37" xfId="0" applyNumberFormat="1" applyFill="1" applyBorder="1" applyAlignment="1">
      <alignment horizontal="right" vertical="center" indent="1"/>
    </xf>
    <xf numFmtId="176" fontId="0" fillId="4" borderId="11" xfId="0" applyNumberFormat="1" applyFill="1" applyBorder="1" applyAlignment="1">
      <alignment horizontal="right" vertical="center" indent="1"/>
    </xf>
    <xf numFmtId="176" fontId="0" fillId="4" borderId="36" xfId="0" applyNumberFormat="1" applyFill="1" applyBorder="1" applyAlignment="1">
      <alignment horizontal="right" vertical="center" indent="1"/>
    </xf>
    <xf numFmtId="176" fontId="0" fillId="0" borderId="49" xfId="0" applyNumberFormat="1" applyBorder="1" applyAlignment="1">
      <alignment horizontal="right" vertical="center" indent="1"/>
    </xf>
    <xf numFmtId="176" fontId="0" fillId="0" borderId="41" xfId="0" applyNumberFormat="1" applyBorder="1" applyAlignment="1">
      <alignment horizontal="right" vertical="center" indent="1"/>
    </xf>
    <xf numFmtId="176" fontId="0" fillId="0" borderId="42" xfId="0" applyNumberFormat="1" applyBorder="1" applyAlignment="1">
      <alignment horizontal="right" vertical="center" indent="1"/>
    </xf>
    <xf numFmtId="176" fontId="0" fillId="0" borderId="37" xfId="0" applyNumberFormat="1" applyBorder="1" applyAlignment="1">
      <alignment horizontal="right" vertical="center" indent="1"/>
    </xf>
    <xf numFmtId="176" fontId="0" fillId="0" borderId="11" xfId="0" applyNumberFormat="1" applyBorder="1" applyAlignment="1">
      <alignment horizontal="right" vertical="center" indent="1"/>
    </xf>
    <xf numFmtId="176" fontId="0" fillId="0" borderId="36" xfId="0" applyNumberFormat="1" applyBorder="1" applyAlignment="1">
      <alignment horizontal="right" vertical="center" indent="1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38" fontId="0" fillId="0" borderId="29" xfId="1" applyFont="1" applyFill="1" applyBorder="1" applyAlignment="1">
      <alignment horizontal="right" vertical="center" indent="1"/>
    </xf>
    <xf numFmtId="38" fontId="0" fillId="0" borderId="31" xfId="1" applyFont="1" applyFill="1" applyBorder="1" applyAlignment="1">
      <alignment horizontal="right" vertical="center" indent="1"/>
    </xf>
    <xf numFmtId="38" fontId="0" fillId="0" borderId="30" xfId="1" applyFont="1" applyFill="1" applyBorder="1" applyAlignment="1">
      <alignment horizontal="right" vertical="center" indent="1"/>
    </xf>
    <xf numFmtId="0" fontId="32" fillId="6" borderId="9" xfId="0" applyFont="1" applyFill="1" applyBorder="1" applyAlignment="1">
      <alignment horizontal="center" vertical="center"/>
    </xf>
    <xf numFmtId="0" fontId="32" fillId="6" borderId="0" xfId="0" applyFont="1" applyFill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6" fontId="27" fillId="4" borderId="46" xfId="0" applyNumberFormat="1" applyFont="1" applyFill="1" applyBorder="1" applyAlignment="1">
      <alignment horizontal="center" vertical="center"/>
    </xf>
    <xf numFmtId="176" fontId="27" fillId="4" borderId="21" xfId="0" applyNumberFormat="1" applyFont="1" applyFill="1" applyBorder="1" applyAlignment="1">
      <alignment horizontal="center" vertical="center"/>
    </xf>
    <xf numFmtId="176" fontId="27" fillId="4" borderId="23" xfId="0" applyNumberFormat="1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5" fillId="4" borderId="0" xfId="0" applyNumberFormat="1" applyFont="1" applyFill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176" fontId="0" fillId="0" borderId="26" xfId="1" applyNumberFormat="1" applyFont="1" applyFill="1" applyBorder="1" applyAlignment="1">
      <alignment horizontal="right" vertical="center" indent="1"/>
    </xf>
    <xf numFmtId="176" fontId="0" fillId="0" borderId="13" xfId="1" applyNumberFormat="1" applyFont="1" applyFill="1" applyBorder="1" applyAlignment="1">
      <alignment horizontal="right" vertical="center" indent="1"/>
    </xf>
    <xf numFmtId="176" fontId="0" fillId="0" borderId="7" xfId="1" applyNumberFormat="1" applyFont="1" applyFill="1" applyBorder="1" applyAlignment="1">
      <alignment horizontal="right" vertical="center" indent="1"/>
    </xf>
    <xf numFmtId="176" fontId="0" fillId="0" borderId="37" xfId="1" applyNumberFormat="1" applyFont="1" applyFill="1" applyBorder="1" applyAlignment="1">
      <alignment horizontal="right" vertical="center" indent="1"/>
    </xf>
    <xf numFmtId="176" fontId="0" fillId="0" borderId="11" xfId="1" applyNumberFormat="1" applyFont="1" applyFill="1" applyBorder="1" applyAlignment="1">
      <alignment horizontal="right" vertical="center" indent="1"/>
    </xf>
    <xf numFmtId="176" fontId="0" fillId="0" borderId="36" xfId="1" applyNumberFormat="1" applyFont="1" applyFill="1" applyBorder="1" applyAlignment="1">
      <alignment horizontal="right" vertical="center" indent="1"/>
    </xf>
    <xf numFmtId="176" fontId="0" fillId="0" borderId="26" xfId="0" applyNumberFormat="1" applyBorder="1" applyAlignment="1">
      <alignment horizontal="right" vertical="center" indent="1"/>
    </xf>
    <xf numFmtId="176" fontId="0" fillId="0" borderId="13" xfId="0" applyNumberFormat="1" applyBorder="1" applyAlignment="1">
      <alignment horizontal="right" vertical="center" indent="1"/>
    </xf>
    <xf numFmtId="176" fontId="0" fillId="0" borderId="7" xfId="0" applyNumberFormat="1" applyBorder="1" applyAlignment="1">
      <alignment horizontal="right" vertical="center" indent="1"/>
    </xf>
    <xf numFmtId="0" fontId="0" fillId="4" borderId="0" xfId="0" applyFill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42" fontId="20" fillId="0" borderId="47" xfId="0" applyNumberFormat="1" applyFont="1" applyBorder="1" applyAlignment="1">
      <alignment horizontal="center" vertical="center"/>
    </xf>
    <xf numFmtId="42" fontId="20" fillId="0" borderId="20" xfId="0" applyNumberFormat="1" applyFont="1" applyBorder="1" applyAlignment="1">
      <alignment horizontal="center" vertical="center"/>
    </xf>
    <xf numFmtId="42" fontId="20" fillId="0" borderId="18" xfId="0" applyNumberFormat="1" applyFont="1" applyBorder="1" applyAlignment="1">
      <alignment horizontal="center" vertical="center"/>
    </xf>
    <xf numFmtId="42" fontId="20" fillId="0" borderId="48" xfId="0" applyNumberFormat="1" applyFont="1" applyBorder="1" applyAlignment="1">
      <alignment horizontal="center" vertical="center"/>
    </xf>
    <xf numFmtId="42" fontId="20" fillId="0" borderId="16" xfId="0" applyNumberFormat="1" applyFont="1" applyBorder="1" applyAlignment="1">
      <alignment horizontal="center" vertical="center"/>
    </xf>
    <xf numFmtId="42" fontId="20" fillId="0" borderId="17" xfId="0" applyNumberFormat="1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49" fontId="5" fillId="4" borderId="4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4" borderId="0" xfId="0" applyNumberFormat="1" applyFont="1" applyFill="1" applyAlignment="1">
      <alignment horizontal="center" vertical="center" shrinkToFit="1"/>
    </xf>
    <xf numFmtId="49" fontId="12" fillId="4" borderId="4" xfId="0" applyNumberFormat="1" applyFont="1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/>
    </xf>
    <xf numFmtId="0" fontId="7" fillId="0" borderId="0" xfId="0" applyFont="1">
      <alignment vertical="center"/>
    </xf>
    <xf numFmtId="49" fontId="9" fillId="4" borderId="11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24" fillId="0" borderId="1" xfId="0" applyNumberFormat="1" applyFont="1" applyBorder="1" applyAlignment="1">
      <alignment horizontal="right" vertical="center" indent="1"/>
    </xf>
    <xf numFmtId="177" fontId="24" fillId="0" borderId="68" xfId="0" applyNumberFormat="1" applyFont="1" applyBorder="1" applyAlignment="1">
      <alignment horizontal="right" vertical="center" indent="1"/>
    </xf>
    <xf numFmtId="177" fontId="6" fillId="0" borderId="69" xfId="0" applyNumberFormat="1" applyFont="1" applyBorder="1" applyAlignment="1">
      <alignment horizontal="center" vertical="center"/>
    </xf>
    <xf numFmtId="177" fontId="24" fillId="0" borderId="69" xfId="0" applyNumberFormat="1" applyFont="1" applyBorder="1" applyAlignment="1">
      <alignment horizontal="right" vertical="center" indent="1"/>
    </xf>
    <xf numFmtId="177" fontId="24" fillId="0" borderId="70" xfId="0" applyNumberFormat="1" applyFont="1" applyBorder="1" applyAlignment="1">
      <alignment horizontal="right" vertical="center" indent="1"/>
    </xf>
    <xf numFmtId="176" fontId="0" fillId="0" borderId="33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3" xfId="1" applyNumberFormat="1" applyFont="1" applyFill="1" applyBorder="1" applyAlignment="1">
      <alignment horizontal="right" vertical="center" indent="1"/>
    </xf>
    <xf numFmtId="176" fontId="0" fillId="0" borderId="35" xfId="1" applyNumberFormat="1" applyFont="1" applyFill="1" applyBorder="1" applyAlignment="1">
      <alignment horizontal="right" vertical="center" indent="1"/>
    </xf>
    <xf numFmtId="176" fontId="0" fillId="0" borderId="34" xfId="1" applyNumberFormat="1" applyFont="1" applyFill="1" applyBorder="1" applyAlignment="1">
      <alignment horizontal="right" vertical="center" indent="1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9" fontId="6" fillId="0" borderId="71" xfId="0" applyNumberFormat="1" applyFont="1" applyBorder="1" applyAlignment="1">
      <alignment horizontal="center" vertical="center"/>
    </xf>
    <xf numFmtId="179" fontId="6" fillId="0" borderId="72" xfId="0" applyNumberFormat="1" applyFont="1" applyBorder="1" applyAlignment="1">
      <alignment horizontal="center" vertical="center"/>
    </xf>
    <xf numFmtId="179" fontId="6" fillId="0" borderId="67" xfId="0" applyNumberFormat="1" applyFont="1" applyBorder="1" applyAlignment="1">
      <alignment horizontal="center" vertical="center"/>
    </xf>
    <xf numFmtId="179" fontId="6" fillId="0" borderId="65" xfId="0" applyNumberFormat="1" applyFont="1" applyBorder="1" applyAlignment="1">
      <alignment horizontal="center" vertical="center"/>
    </xf>
    <xf numFmtId="177" fontId="6" fillId="0" borderId="65" xfId="0" applyNumberFormat="1" applyFont="1" applyBorder="1" applyAlignment="1">
      <alignment horizontal="center" vertical="center"/>
    </xf>
    <xf numFmtId="177" fontId="24" fillId="0" borderId="65" xfId="0" applyNumberFormat="1" applyFont="1" applyBorder="1" applyAlignment="1">
      <alignment horizontal="right" vertical="center" indent="1"/>
    </xf>
    <xf numFmtId="177" fontId="24" fillId="0" borderId="66" xfId="0" applyNumberFormat="1" applyFont="1" applyBorder="1" applyAlignment="1">
      <alignment horizontal="right" vertical="center" indent="1"/>
    </xf>
    <xf numFmtId="176" fontId="0" fillId="0" borderId="29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12" fillId="3" borderId="0" xfId="0" applyNumberFormat="1" applyFont="1" applyFill="1" applyAlignment="1">
      <alignment horizontal="center" vertical="center" shrinkToFit="1"/>
    </xf>
    <xf numFmtId="177" fontId="12" fillId="3" borderId="4" xfId="0" applyNumberFormat="1" applyFont="1" applyFill="1" applyBorder="1" applyAlignment="1">
      <alignment horizontal="center" vertical="center" shrinkToFit="1"/>
    </xf>
    <xf numFmtId="177" fontId="0" fillId="3" borderId="0" xfId="0" applyNumberFormat="1" applyFill="1" applyAlignment="1">
      <alignment horizontal="center" vertical="center"/>
    </xf>
    <xf numFmtId="177" fontId="0" fillId="3" borderId="4" xfId="0" applyNumberFormat="1" applyFill="1" applyBorder="1" applyAlignment="1">
      <alignment horizontal="center" vertical="center"/>
    </xf>
    <xf numFmtId="177" fontId="5" fillId="3" borderId="0" xfId="0" applyNumberFormat="1" applyFont="1" applyFill="1" applyAlignment="1">
      <alignment horizontal="center" vertical="center"/>
    </xf>
    <xf numFmtId="177" fontId="32" fillId="0" borderId="0" xfId="0" applyNumberFormat="1" applyFont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21" xfId="0" applyNumberFormat="1" applyFont="1" applyBorder="1" applyAlignment="1">
      <alignment horizontal="center" vertical="center"/>
    </xf>
    <xf numFmtId="177" fontId="27" fillId="0" borderId="23" xfId="0" applyNumberFormat="1" applyFont="1" applyBorder="1" applyAlignment="1">
      <alignment horizontal="center" vertical="center"/>
    </xf>
    <xf numFmtId="177" fontId="9" fillId="0" borderId="46" xfId="0" applyNumberFormat="1" applyFont="1" applyBorder="1" applyAlignment="1">
      <alignment horizontal="center" vertical="center"/>
    </xf>
    <xf numFmtId="177" fontId="9" fillId="0" borderId="21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0</xdr:row>
      <xdr:rowOff>76200</xdr:rowOff>
    </xdr:from>
    <xdr:to>
      <xdr:col>24</xdr:col>
      <xdr:colOff>190500</xdr:colOff>
      <xdr:row>0</xdr:row>
      <xdr:rowOff>333375</xdr:rowOff>
    </xdr:to>
    <xdr:sp macro="" textlink="">
      <xdr:nvSpPr>
        <xdr:cNvPr id="3" name="フローチャート: 端子 2">
          <a:extLst>
            <a:ext uri="{FF2B5EF4-FFF2-40B4-BE49-F238E27FC236}">
              <a16:creationId xmlns:a16="http://schemas.microsoft.com/office/drawing/2014/main" id="{46BD111D-397F-436F-9CD1-74FB17D89396}"/>
            </a:ext>
          </a:extLst>
        </xdr:cNvPr>
        <xdr:cNvSpPr/>
      </xdr:nvSpPr>
      <xdr:spPr>
        <a:xfrm>
          <a:off x="4631055" y="76200"/>
          <a:ext cx="1528445" cy="258445"/>
        </a:xfrm>
        <a:prstGeom prst="flowChartTerminator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+mj-ea"/>
              <a:ea typeface="+mj-ea"/>
            </a:rPr>
            <a:t>取引先（控）</a:t>
          </a:r>
        </a:p>
      </xdr:txBody>
    </xdr:sp>
    <xdr:clientData/>
  </xdr:twoCellAnchor>
  <xdr:twoCellAnchor>
    <xdr:from>
      <xdr:col>14</xdr:col>
      <xdr:colOff>4884</xdr:colOff>
      <xdr:row>13</xdr:row>
      <xdr:rowOff>112347</xdr:rowOff>
    </xdr:from>
    <xdr:to>
      <xdr:col>15</xdr:col>
      <xdr:colOff>7619</xdr:colOff>
      <xdr:row>13</xdr:row>
      <xdr:rowOff>113437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CDDDC8A-3FF6-48BA-832B-4C2BAF346F29}"/>
            </a:ext>
          </a:extLst>
        </xdr:cNvPr>
        <xdr:cNvCxnSpPr/>
      </xdr:nvCxnSpPr>
      <xdr:spPr>
        <a:xfrm flipV="1">
          <a:off x="3956538" y="2764693"/>
          <a:ext cx="71119" cy="1090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16</xdr:col>
      <xdr:colOff>4884</xdr:colOff>
      <xdr:row>13</xdr:row>
      <xdr:rowOff>117231</xdr:rowOff>
    </xdr:from>
    <xdr:to>
      <xdr:col>17</xdr:col>
      <xdr:colOff>7618</xdr:colOff>
      <xdr:row>13</xdr:row>
      <xdr:rowOff>118321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BE984EA6-E47F-43AF-B43B-510F194293F8}"/>
            </a:ext>
          </a:extLst>
        </xdr:cNvPr>
        <xdr:cNvCxnSpPr/>
      </xdr:nvCxnSpPr>
      <xdr:spPr>
        <a:xfrm flipV="1">
          <a:off x="4513384" y="2769577"/>
          <a:ext cx="71119" cy="1090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18</xdr:col>
      <xdr:colOff>247846</xdr:colOff>
      <xdr:row>13</xdr:row>
      <xdr:rowOff>117231</xdr:rowOff>
    </xdr:from>
    <xdr:to>
      <xdr:col>19</xdr:col>
      <xdr:colOff>62425</xdr:colOff>
      <xdr:row>13</xdr:row>
      <xdr:rowOff>117231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90326DC8-E383-4FE6-8E48-787E5F473064}"/>
            </a:ext>
          </a:extLst>
        </xdr:cNvPr>
        <xdr:cNvCxnSpPr/>
      </xdr:nvCxnSpPr>
      <xdr:spPr>
        <a:xfrm flipV="1">
          <a:off x="5078731" y="2769577"/>
          <a:ext cx="68579" cy="0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16</xdr:col>
      <xdr:colOff>4884</xdr:colOff>
      <xdr:row>13</xdr:row>
      <xdr:rowOff>112347</xdr:rowOff>
    </xdr:from>
    <xdr:to>
      <xdr:col>17</xdr:col>
      <xdr:colOff>7619</xdr:colOff>
      <xdr:row>13</xdr:row>
      <xdr:rowOff>113437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D953E7AD-94C1-44FE-97D2-450C8A1C7CDD}"/>
            </a:ext>
          </a:extLst>
        </xdr:cNvPr>
        <xdr:cNvCxnSpPr/>
      </xdr:nvCxnSpPr>
      <xdr:spPr>
        <a:xfrm flipV="1">
          <a:off x="3955268" y="2764693"/>
          <a:ext cx="71119" cy="1090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220980</xdr:colOff>
      <xdr:row>54</xdr:row>
      <xdr:rowOff>0</xdr:rowOff>
    </xdr:from>
    <xdr:to>
      <xdr:col>1</xdr:col>
      <xdr:colOff>190500</xdr:colOff>
      <xdr:row>55</xdr:row>
      <xdr:rowOff>45720</xdr:rowOff>
    </xdr:to>
    <xdr:sp macro="" textlink="">
      <xdr:nvSpPr>
        <xdr:cNvPr id="4" name="星: 5 pt 3">
          <a:extLst>
            <a:ext uri="{FF2B5EF4-FFF2-40B4-BE49-F238E27FC236}">
              <a16:creationId xmlns:a16="http://schemas.microsoft.com/office/drawing/2014/main" id="{AEBD9A0E-6845-3BB5-85B1-6D52A8025337}"/>
            </a:ext>
          </a:extLst>
        </xdr:cNvPr>
        <xdr:cNvSpPr/>
      </xdr:nvSpPr>
      <xdr:spPr>
        <a:xfrm>
          <a:off x="220980" y="10873740"/>
          <a:ext cx="259080" cy="213360"/>
        </a:xfrm>
        <a:prstGeom prst="star5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57150</xdr:colOff>
      <xdr:row>4</xdr:row>
      <xdr:rowOff>19050</xdr:rowOff>
    </xdr:from>
    <xdr:to>
      <xdr:col>1</xdr:col>
      <xdr:colOff>285750</xdr:colOff>
      <xdr:row>6</xdr:row>
      <xdr:rowOff>331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DC2C8B2-A51A-4AAC-99F5-59F614C09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85825"/>
          <a:ext cx="552450" cy="314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266700</xdr:colOff>
      <xdr:row>0</xdr:row>
      <xdr:rowOff>85725</xdr:rowOff>
    </xdr:from>
    <xdr:to>
      <xdr:col>23</xdr:col>
      <xdr:colOff>190500</xdr:colOff>
      <xdr:row>0</xdr:row>
      <xdr:rowOff>342900</xdr:rowOff>
    </xdr:to>
    <xdr:sp macro="" textlink="">
      <xdr:nvSpPr>
        <xdr:cNvPr id="3" name="フローチャート: 端子 2">
          <a:extLst>
            <a:ext uri="{FF2B5EF4-FFF2-40B4-BE49-F238E27FC236}">
              <a16:creationId xmlns:a16="http://schemas.microsoft.com/office/drawing/2014/main" id="{9CB9CC09-87B3-4F4D-BABF-3F87D976D3FD}"/>
            </a:ext>
          </a:extLst>
        </xdr:cNvPr>
        <xdr:cNvSpPr/>
      </xdr:nvSpPr>
      <xdr:spPr>
        <a:xfrm>
          <a:off x="4762500" y="84455"/>
          <a:ext cx="1397000" cy="258445"/>
        </a:xfrm>
        <a:prstGeom prst="flowChartTerminator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+mj-ea"/>
              <a:ea typeface="+mj-ea"/>
            </a:rPr>
            <a:t>経　　理</a:t>
          </a:r>
        </a:p>
      </xdr:txBody>
    </xdr:sp>
    <xdr:clientData/>
  </xdr:twoCellAnchor>
  <xdr:twoCellAnchor>
    <xdr:from>
      <xdr:col>17</xdr:col>
      <xdr:colOff>123825</xdr:colOff>
      <xdr:row>0</xdr:row>
      <xdr:rowOff>76200</xdr:rowOff>
    </xdr:from>
    <xdr:to>
      <xdr:col>24</xdr:col>
      <xdr:colOff>190500</xdr:colOff>
      <xdr:row>0</xdr:row>
      <xdr:rowOff>333375</xdr:rowOff>
    </xdr:to>
    <xdr:sp macro="" textlink="">
      <xdr:nvSpPr>
        <xdr:cNvPr id="5" name="フローチャート: 端子 4">
          <a:extLst>
            <a:ext uri="{FF2B5EF4-FFF2-40B4-BE49-F238E27FC236}">
              <a16:creationId xmlns:a16="http://schemas.microsoft.com/office/drawing/2014/main" id="{CA87D542-E293-49EB-8425-76C986B94348}"/>
            </a:ext>
          </a:extLst>
        </xdr:cNvPr>
        <xdr:cNvSpPr/>
      </xdr:nvSpPr>
      <xdr:spPr>
        <a:xfrm>
          <a:off x="4694555" y="76200"/>
          <a:ext cx="1591945" cy="258445"/>
        </a:xfrm>
        <a:prstGeom prst="flowChartTerminator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+mj-ea"/>
              <a:ea typeface="+mj-ea"/>
            </a:rPr>
            <a:t>提出（経理）</a:t>
          </a:r>
        </a:p>
      </xdr:txBody>
    </xdr:sp>
    <xdr:clientData/>
  </xdr:twoCellAnchor>
  <xdr:twoCellAnchor>
    <xdr:from>
      <xdr:col>14</xdr:col>
      <xdr:colOff>4884</xdr:colOff>
      <xdr:row>13</xdr:row>
      <xdr:rowOff>112347</xdr:rowOff>
    </xdr:from>
    <xdr:to>
      <xdr:col>15</xdr:col>
      <xdr:colOff>7619</xdr:colOff>
      <xdr:row>13</xdr:row>
      <xdr:rowOff>113437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C6AB274-ABF5-4A14-9585-E6FD16D9F3C6}"/>
            </a:ext>
          </a:extLst>
        </xdr:cNvPr>
        <xdr:cNvCxnSpPr/>
      </xdr:nvCxnSpPr>
      <xdr:spPr>
        <a:xfrm flipV="1">
          <a:off x="3946964" y="2760297"/>
          <a:ext cx="72585" cy="1090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16</xdr:col>
      <xdr:colOff>4884</xdr:colOff>
      <xdr:row>13</xdr:row>
      <xdr:rowOff>117231</xdr:rowOff>
    </xdr:from>
    <xdr:to>
      <xdr:col>17</xdr:col>
      <xdr:colOff>7618</xdr:colOff>
      <xdr:row>13</xdr:row>
      <xdr:rowOff>118321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2E10451-4AFA-4187-AB0B-98122E111776}"/>
            </a:ext>
          </a:extLst>
        </xdr:cNvPr>
        <xdr:cNvCxnSpPr/>
      </xdr:nvCxnSpPr>
      <xdr:spPr>
        <a:xfrm flipV="1">
          <a:off x="4505764" y="2765181"/>
          <a:ext cx="72584" cy="0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18</xdr:col>
      <xdr:colOff>247846</xdr:colOff>
      <xdr:row>13</xdr:row>
      <xdr:rowOff>117231</xdr:rowOff>
    </xdr:from>
    <xdr:to>
      <xdr:col>19</xdr:col>
      <xdr:colOff>62425</xdr:colOff>
      <xdr:row>13</xdr:row>
      <xdr:rowOff>117231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BFA0FB2F-C5AA-4033-B9B6-E175759A483C}"/>
            </a:ext>
          </a:extLst>
        </xdr:cNvPr>
        <xdr:cNvCxnSpPr/>
      </xdr:nvCxnSpPr>
      <xdr:spPr>
        <a:xfrm flipV="1">
          <a:off x="5076386" y="2765181"/>
          <a:ext cx="68579" cy="0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16</xdr:col>
      <xdr:colOff>4884</xdr:colOff>
      <xdr:row>13</xdr:row>
      <xdr:rowOff>112347</xdr:rowOff>
    </xdr:from>
    <xdr:to>
      <xdr:col>17</xdr:col>
      <xdr:colOff>7619</xdr:colOff>
      <xdr:row>13</xdr:row>
      <xdr:rowOff>113437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5765186-F1F3-498F-8A43-1C720DC07303}"/>
            </a:ext>
          </a:extLst>
        </xdr:cNvPr>
        <xdr:cNvCxnSpPr/>
      </xdr:nvCxnSpPr>
      <xdr:spPr>
        <a:xfrm flipV="1">
          <a:off x="4505764" y="2760297"/>
          <a:ext cx="72585" cy="1090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236220</xdr:colOff>
      <xdr:row>54</xdr:row>
      <xdr:rowOff>7620</xdr:rowOff>
    </xdr:from>
    <xdr:to>
      <xdr:col>1</xdr:col>
      <xdr:colOff>205740</xdr:colOff>
      <xdr:row>55</xdr:row>
      <xdr:rowOff>53340</xdr:rowOff>
    </xdr:to>
    <xdr:sp macro="" textlink="">
      <xdr:nvSpPr>
        <xdr:cNvPr id="10" name="星: 5 pt 9">
          <a:extLst>
            <a:ext uri="{FF2B5EF4-FFF2-40B4-BE49-F238E27FC236}">
              <a16:creationId xmlns:a16="http://schemas.microsoft.com/office/drawing/2014/main" id="{C4588FE6-5EFA-4CDA-997E-DE8EC60E1A31}"/>
            </a:ext>
          </a:extLst>
        </xdr:cNvPr>
        <xdr:cNvSpPr/>
      </xdr:nvSpPr>
      <xdr:spPr>
        <a:xfrm>
          <a:off x="236220" y="10881360"/>
          <a:ext cx="259080" cy="213360"/>
        </a:xfrm>
        <a:prstGeom prst="star5">
          <a:avLst/>
        </a:prstGeom>
        <a:solidFill>
          <a:srgbClr val="FF0000"/>
        </a:solidFill>
        <a:ln w="12700" cap="flat" cmpd="sng" algn="ctr">
          <a:solidFill>
            <a:srgbClr val="5B9BD5">
              <a:shade val="15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0</xdr:col>
      <xdr:colOff>66675</xdr:colOff>
      <xdr:row>4</xdr:row>
      <xdr:rowOff>9368</xdr:rowOff>
    </xdr:from>
    <xdr:to>
      <xdr:col>1</xdr:col>
      <xdr:colOff>295275</xdr:colOff>
      <xdr:row>5</xdr:row>
      <xdr:rowOff>257349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C93903C0-B32D-AF95-8755-ED9B38B44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76143"/>
          <a:ext cx="552450" cy="314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A55"/>
  <sheetViews>
    <sheetView tabSelected="1" view="pageBreakPreview" zoomScaleNormal="100" zoomScaleSheetLayoutView="100" workbookViewId="0">
      <selection activeCell="L18" sqref="L18"/>
    </sheetView>
  </sheetViews>
  <sheetFormatPr defaultRowHeight="13.5" x14ac:dyDescent="0.15"/>
  <cols>
    <col min="1" max="1" width="4.25" customWidth="1"/>
    <col min="2" max="2" width="4.375" customWidth="1"/>
    <col min="3" max="3" width="5.375" customWidth="1"/>
    <col min="4" max="4" width="4.25" customWidth="1"/>
    <col min="5" max="5" width="3.375" customWidth="1"/>
    <col min="6" max="6" width="4.75" customWidth="1"/>
    <col min="7" max="7" width="2.875" customWidth="1"/>
    <col min="8" max="8" width="2" customWidth="1"/>
    <col min="9" max="9" width="2" hidden="1" customWidth="1"/>
    <col min="10" max="10" width="7.375" customWidth="1"/>
    <col min="11" max="11" width="4.75" customWidth="1"/>
    <col min="12" max="12" width="4.375" customWidth="1"/>
    <col min="13" max="13" width="7" customWidth="1"/>
    <col min="14" max="14" width="2.625" customWidth="1"/>
    <col min="15" max="15" width="1" customWidth="1"/>
    <col min="16" max="16" width="7.125" customWidth="1"/>
    <col min="17" max="17" width="1" customWidth="1"/>
    <col min="18" max="19" width="3.625" customWidth="1"/>
    <col min="20" max="20" width="0.875" customWidth="1"/>
    <col min="21" max="22" width="3.625" customWidth="1"/>
    <col min="23" max="23" width="2.625" customWidth="1"/>
    <col min="24" max="24" width="3.75" customWidth="1"/>
    <col min="25" max="25" width="3.875" customWidth="1"/>
    <col min="26" max="26" width="4.75" customWidth="1"/>
    <col min="28" max="28" width="6.25" customWidth="1"/>
  </cols>
  <sheetData>
    <row r="1" spans="1:27" ht="33" customHeight="1" x14ac:dyDescent="0.15">
      <c r="F1" s="263" t="s">
        <v>47</v>
      </c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4"/>
    </row>
    <row r="2" spans="1:27" ht="14.25" x14ac:dyDescent="0.15">
      <c r="R2" s="32">
        <v>20</v>
      </c>
      <c r="S2" s="274"/>
      <c r="T2" s="274"/>
      <c r="U2" s="33" t="s">
        <v>39</v>
      </c>
      <c r="V2" s="62"/>
      <c r="W2" s="33" t="s">
        <v>40</v>
      </c>
      <c r="X2" s="62"/>
      <c r="Y2" s="264" t="s">
        <v>41</v>
      </c>
      <c r="Z2" s="264"/>
      <c r="AA2" s="5"/>
    </row>
    <row r="3" spans="1:27" ht="15.75" customHeight="1" x14ac:dyDescent="0.15">
      <c r="M3" s="265" t="s">
        <v>0</v>
      </c>
      <c r="N3" s="265"/>
      <c r="O3" s="265"/>
      <c r="P3" s="265"/>
      <c r="Q3" s="67"/>
      <c r="R3" s="12"/>
      <c r="S3" s="275"/>
      <c r="T3" s="276"/>
      <c r="U3" s="1"/>
      <c r="V3" s="1"/>
    </row>
    <row r="4" spans="1:27" ht="5.25" customHeight="1" thickBot="1" x14ac:dyDescent="0.2">
      <c r="L4" s="6"/>
      <c r="M4" s="6"/>
      <c r="N4" s="6"/>
      <c r="O4" s="6"/>
      <c r="P4" s="6"/>
      <c r="Q4" s="11"/>
      <c r="R4" s="11"/>
      <c r="S4" s="6"/>
      <c r="T4" s="6"/>
      <c r="U4" s="6"/>
      <c r="V4" s="6"/>
      <c r="W4" s="6"/>
      <c r="X4" s="6"/>
      <c r="Y4" s="6"/>
    </row>
    <row r="5" spans="1:27" ht="5.25" customHeight="1" x14ac:dyDescent="0.15">
      <c r="K5" s="7"/>
      <c r="Q5" s="3"/>
      <c r="R5" s="3"/>
      <c r="Y5" s="8"/>
      <c r="Z5" s="10"/>
    </row>
    <row r="6" spans="1:27" ht="14.25" x14ac:dyDescent="0.15">
      <c r="A6" s="266" t="s">
        <v>70</v>
      </c>
      <c r="B6" s="266"/>
      <c r="C6" s="266"/>
      <c r="D6" s="266"/>
      <c r="E6" s="266"/>
      <c r="F6" s="266"/>
      <c r="G6" s="266"/>
      <c r="H6" s="266"/>
      <c r="I6" s="266"/>
      <c r="J6" s="266"/>
      <c r="K6" s="267"/>
      <c r="L6" s="268" t="s">
        <v>21</v>
      </c>
      <c r="M6" s="269"/>
      <c r="N6" s="25"/>
      <c r="O6" s="35"/>
      <c r="P6" s="36" t="s">
        <v>43</v>
      </c>
      <c r="Q6" s="270"/>
      <c r="R6" s="270"/>
      <c r="S6" s="270"/>
      <c r="T6" s="270"/>
      <c r="U6" s="34" t="s">
        <v>38</v>
      </c>
      <c r="V6" s="270"/>
      <c r="W6" s="270"/>
      <c r="X6" s="270"/>
      <c r="Y6" s="271"/>
      <c r="Z6" s="10"/>
    </row>
    <row r="7" spans="1:27" ht="8.25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6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72"/>
      <c r="Z7" s="10"/>
    </row>
    <row r="8" spans="1:27" x14ac:dyDescent="0.15">
      <c r="A8" s="273" t="s">
        <v>42</v>
      </c>
      <c r="B8" s="273"/>
      <c r="C8" s="273"/>
      <c r="D8" s="273"/>
      <c r="E8" s="273"/>
      <c r="F8" s="273"/>
      <c r="G8" s="273"/>
      <c r="H8" s="273"/>
      <c r="I8" s="273"/>
      <c r="J8" s="273"/>
      <c r="K8" s="7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72"/>
      <c r="Z8" s="10"/>
    </row>
    <row r="9" spans="1:27" ht="28.5" customHeight="1" thickBot="1" x14ac:dyDescent="0.2">
      <c r="H9" s="29" t="s">
        <v>51</v>
      </c>
      <c r="K9" s="17"/>
      <c r="L9" s="243" t="s">
        <v>45</v>
      </c>
      <c r="M9" s="244"/>
      <c r="N9" s="2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37" t="s">
        <v>34</v>
      </c>
      <c r="Z9" s="10"/>
    </row>
    <row r="10" spans="1:27" ht="13.5" customHeight="1" thickTop="1" x14ac:dyDescent="0.15">
      <c r="A10" s="246" t="s">
        <v>1</v>
      </c>
      <c r="B10" s="247"/>
      <c r="C10" s="248"/>
      <c r="D10" s="252">
        <f>K25+S43</f>
        <v>0</v>
      </c>
      <c r="E10" s="253"/>
      <c r="F10" s="253"/>
      <c r="G10" s="253"/>
      <c r="H10" s="253"/>
      <c r="I10" s="253"/>
      <c r="J10" s="254"/>
      <c r="K10" s="7"/>
      <c r="Q10" s="2"/>
      <c r="R10" s="14"/>
      <c r="Y10" s="7"/>
      <c r="Z10" s="10"/>
    </row>
    <row r="11" spans="1:27" ht="18.75" customHeight="1" thickBot="1" x14ac:dyDescent="0.2">
      <c r="A11" s="249"/>
      <c r="B11" s="250"/>
      <c r="C11" s="251"/>
      <c r="D11" s="255"/>
      <c r="E11" s="256"/>
      <c r="F11" s="256"/>
      <c r="G11" s="256"/>
      <c r="H11" s="256"/>
      <c r="I11" s="256"/>
      <c r="J11" s="257"/>
      <c r="K11" s="7"/>
      <c r="L11" s="258" t="s">
        <v>44</v>
      </c>
      <c r="M11" s="259"/>
      <c r="N11" s="2"/>
      <c r="O11" s="2" t="s">
        <v>36</v>
      </c>
      <c r="P11" s="41"/>
      <c r="Q11" s="2" t="s">
        <v>35</v>
      </c>
      <c r="R11" s="221"/>
      <c r="S11" s="221"/>
      <c r="T11" s="221"/>
      <c r="U11" s="34" t="s">
        <v>38</v>
      </c>
      <c r="V11" s="221"/>
      <c r="W11" s="221"/>
      <c r="X11" s="221"/>
      <c r="Y11" s="260"/>
      <c r="Z11" s="10"/>
    </row>
    <row r="12" spans="1:27" ht="18.75" customHeight="1" thickTop="1" x14ac:dyDescent="0.15">
      <c r="A12" s="261" t="s">
        <v>68</v>
      </c>
      <c r="B12" s="261"/>
      <c r="C12" s="261"/>
      <c r="D12" s="262">
        <f>D10/1.1</f>
        <v>0</v>
      </c>
      <c r="E12" s="262"/>
      <c r="F12" s="262"/>
      <c r="G12" s="262"/>
      <c r="H12" s="262"/>
      <c r="I12" s="262"/>
      <c r="J12" s="262"/>
      <c r="K12" s="7"/>
      <c r="L12" s="243" t="s">
        <v>37</v>
      </c>
      <c r="M12" s="244"/>
      <c r="N12" s="2"/>
      <c r="O12" s="2" t="s">
        <v>36</v>
      </c>
      <c r="P12" s="41"/>
      <c r="Q12" s="2" t="s">
        <v>35</v>
      </c>
      <c r="R12" s="221"/>
      <c r="S12" s="221"/>
      <c r="T12" s="221"/>
      <c r="U12" s="34" t="s">
        <v>38</v>
      </c>
      <c r="V12" s="221"/>
      <c r="W12" s="221"/>
      <c r="X12" s="221"/>
      <c r="Y12" s="260"/>
      <c r="Z12" s="10"/>
    </row>
    <row r="13" spans="1:27" ht="15.6" customHeight="1" x14ac:dyDescent="0.15">
      <c r="A13" s="241" t="s">
        <v>69</v>
      </c>
      <c r="B13" s="241"/>
      <c r="C13" s="241"/>
      <c r="D13" s="242">
        <f>D10-D12</f>
        <v>0</v>
      </c>
      <c r="E13" s="241"/>
      <c r="F13" s="241"/>
      <c r="G13" s="241"/>
      <c r="H13" s="241"/>
      <c r="I13" s="241"/>
      <c r="J13" s="241"/>
      <c r="K13" s="7"/>
      <c r="L13" s="209" t="s">
        <v>60</v>
      </c>
      <c r="M13" s="210"/>
      <c r="N13" s="47"/>
      <c r="O13" s="47"/>
      <c r="P13" s="48"/>
      <c r="Q13" s="47"/>
      <c r="R13" s="240"/>
      <c r="S13" s="240"/>
      <c r="T13" s="48"/>
      <c r="U13" s="240"/>
      <c r="V13" s="240"/>
      <c r="W13" s="48"/>
      <c r="X13" s="48"/>
      <c r="Y13" s="49"/>
    </row>
    <row r="14" spans="1:27" ht="18.75" customHeight="1" x14ac:dyDescent="0.15">
      <c r="K14" s="7"/>
      <c r="L14" s="50"/>
      <c r="M14" s="51" t="s">
        <v>61</v>
      </c>
      <c r="N14" s="61"/>
      <c r="O14" s="52"/>
      <c r="P14" s="61"/>
      <c r="Q14" s="52"/>
      <c r="R14" s="79"/>
      <c r="S14" s="79"/>
      <c r="T14" s="52"/>
      <c r="U14" s="79"/>
      <c r="V14" s="79"/>
      <c r="W14" s="52"/>
      <c r="X14" s="53"/>
      <c r="Y14" s="49"/>
    </row>
    <row r="15" spans="1:27" ht="4.9000000000000004" customHeight="1" thickBot="1" x14ac:dyDescent="0.2">
      <c r="K15" s="7"/>
      <c r="L15" s="18"/>
      <c r="M15" s="21"/>
      <c r="N15" s="21"/>
      <c r="O15" s="21"/>
      <c r="P15" s="21"/>
      <c r="Q15" s="13"/>
      <c r="R15" s="13"/>
      <c r="S15" s="6"/>
      <c r="T15" s="6"/>
      <c r="U15" s="6"/>
      <c r="V15" s="6"/>
      <c r="W15" s="6"/>
      <c r="X15" s="6"/>
      <c r="Y15" s="9"/>
    </row>
    <row r="16" spans="1:27" ht="11.25" customHeight="1" thickBo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9"/>
      <c r="N16" s="19"/>
      <c r="O16" s="19"/>
      <c r="P16" s="19"/>
      <c r="Q16" s="20"/>
      <c r="R16" s="19"/>
      <c r="S16" s="19"/>
      <c r="T16" s="19"/>
      <c r="U16" s="19"/>
      <c r="V16" s="19"/>
      <c r="W16" s="19"/>
      <c r="X16" s="19"/>
      <c r="Y16" s="19"/>
    </row>
    <row r="17" spans="1:25" ht="26.25" customHeight="1" thickBot="1" x14ac:dyDescent="0.2">
      <c r="A17" s="211" t="s">
        <v>2</v>
      </c>
      <c r="B17" s="212"/>
      <c r="C17" s="213"/>
      <c r="D17" s="214"/>
      <c r="E17" s="214"/>
      <c r="F17" s="214"/>
      <c r="G17" s="214"/>
      <c r="H17" s="214"/>
      <c r="I17" s="214"/>
      <c r="J17" s="214"/>
      <c r="K17" s="214"/>
      <c r="L17" s="215"/>
      <c r="M17" s="216" t="s">
        <v>3</v>
      </c>
      <c r="N17" s="217"/>
      <c r="O17" s="212"/>
      <c r="P17" s="218"/>
      <c r="Q17" s="219"/>
      <c r="R17" s="219"/>
      <c r="S17" s="219"/>
      <c r="T17" s="219"/>
      <c r="U17" s="219"/>
      <c r="V17" s="219"/>
      <c r="W17" s="219"/>
      <c r="X17" s="219"/>
      <c r="Y17" s="220"/>
    </row>
    <row r="19" spans="1:25" ht="14.25" thickBot="1" x14ac:dyDescent="0.2">
      <c r="H19" s="3" t="s">
        <v>16</v>
      </c>
      <c r="L19" t="s">
        <v>67</v>
      </c>
      <c r="M19" s="11"/>
      <c r="N19" s="3"/>
      <c r="Q19" t="s">
        <v>71</v>
      </c>
    </row>
    <row r="20" spans="1:25" ht="15" customHeight="1" x14ac:dyDescent="0.15">
      <c r="A20" s="222" t="s">
        <v>4</v>
      </c>
      <c r="B20" s="223" t="s">
        <v>54</v>
      </c>
      <c r="C20" s="224"/>
      <c r="D20" s="225"/>
      <c r="E20" s="229">
        <f>V26</f>
        <v>0</v>
      </c>
      <c r="F20" s="230"/>
      <c r="G20" s="230"/>
      <c r="H20" s="230"/>
      <c r="I20" s="230"/>
      <c r="J20" s="231"/>
      <c r="K20" s="235">
        <f>E20*1.1</f>
        <v>0</v>
      </c>
      <c r="L20" s="236"/>
      <c r="M20" s="237"/>
      <c r="N20" s="30"/>
      <c r="Q20" s="238"/>
      <c r="R20" s="238"/>
      <c r="S20" s="238"/>
      <c r="T20" s="238"/>
      <c r="U20" s="238"/>
      <c r="V20" s="238"/>
      <c r="W20" s="238"/>
      <c r="X20" s="238"/>
      <c r="Y20" s="238"/>
    </row>
    <row r="21" spans="1:25" ht="11.25" customHeight="1" thickBot="1" x14ac:dyDescent="0.2">
      <c r="A21" s="183"/>
      <c r="B21" s="226"/>
      <c r="C21" s="227"/>
      <c r="D21" s="228"/>
      <c r="E21" s="232"/>
      <c r="F21" s="233"/>
      <c r="G21" s="233"/>
      <c r="H21" s="233"/>
      <c r="I21" s="233"/>
      <c r="J21" s="234"/>
      <c r="K21" s="199"/>
      <c r="L21" s="200"/>
      <c r="M21" s="201"/>
      <c r="N21" s="30"/>
      <c r="Q21" s="239"/>
      <c r="R21" s="239"/>
      <c r="S21" s="239"/>
      <c r="T21" s="239"/>
      <c r="U21" s="239"/>
      <c r="V21" s="239"/>
      <c r="W21" s="239"/>
      <c r="X21" s="239"/>
      <c r="Y21" s="239"/>
    </row>
    <row r="22" spans="1:25" ht="11.25" customHeight="1" thickTop="1" x14ac:dyDescent="0.15">
      <c r="A22" s="182" t="s">
        <v>5</v>
      </c>
      <c r="B22" s="184" t="s">
        <v>11</v>
      </c>
      <c r="C22" s="185"/>
      <c r="D22" s="186"/>
      <c r="E22" s="190"/>
      <c r="F22" s="191"/>
      <c r="G22" s="191"/>
      <c r="H22" s="191"/>
      <c r="I22" s="191"/>
      <c r="J22" s="192"/>
      <c r="K22" s="196">
        <f>E22*1.1</f>
        <v>0</v>
      </c>
      <c r="L22" s="197"/>
      <c r="M22" s="198"/>
      <c r="N22" s="30"/>
    </row>
    <row r="23" spans="1:25" ht="15" customHeight="1" thickBot="1" x14ac:dyDescent="0.2">
      <c r="A23" s="183"/>
      <c r="B23" s="187"/>
      <c r="C23" s="188"/>
      <c r="D23" s="189"/>
      <c r="E23" s="193"/>
      <c r="F23" s="194"/>
      <c r="G23" s="194"/>
      <c r="H23" s="194"/>
      <c r="I23" s="194"/>
      <c r="J23" s="195"/>
      <c r="K23" s="199"/>
      <c r="L23" s="200"/>
      <c r="M23" s="201"/>
      <c r="N23" s="30"/>
      <c r="X23" s="3" t="s">
        <v>66</v>
      </c>
      <c r="Y23" s="3"/>
    </row>
    <row r="24" spans="1:25" ht="30" customHeight="1" x14ac:dyDescent="0.15">
      <c r="A24" s="22" t="s">
        <v>6</v>
      </c>
      <c r="B24" s="202" t="s">
        <v>10</v>
      </c>
      <c r="C24" s="203"/>
      <c r="D24" s="166"/>
      <c r="E24" s="167"/>
      <c r="F24" s="168"/>
      <c r="G24" s="168"/>
      <c r="H24" s="168"/>
      <c r="I24" s="168"/>
      <c r="J24" s="169"/>
      <c r="K24" s="170">
        <f>E24*1.1</f>
        <v>0</v>
      </c>
      <c r="L24" s="116"/>
      <c r="M24" s="117"/>
      <c r="N24" s="30"/>
      <c r="Q24" s="204" t="s">
        <v>13</v>
      </c>
      <c r="R24" s="139"/>
      <c r="S24" s="139"/>
      <c r="T24" s="139"/>
      <c r="U24" s="205"/>
      <c r="V24" s="206"/>
      <c r="W24" s="207"/>
      <c r="X24" s="207"/>
      <c r="Y24" s="208"/>
    </row>
    <row r="25" spans="1:25" ht="30" customHeight="1" x14ac:dyDescent="0.15">
      <c r="A25" s="22" t="s">
        <v>7</v>
      </c>
      <c r="B25" s="146" t="s">
        <v>52</v>
      </c>
      <c r="C25" s="147"/>
      <c r="D25" s="148"/>
      <c r="E25" s="149"/>
      <c r="F25" s="150"/>
      <c r="G25" s="150"/>
      <c r="H25" s="150"/>
      <c r="I25" s="150"/>
      <c r="J25" s="151"/>
      <c r="K25" s="152">
        <f>E25*1.1</f>
        <v>0</v>
      </c>
      <c r="L25" s="153"/>
      <c r="M25" s="154"/>
      <c r="N25" s="30"/>
      <c r="Q25" s="155" t="s">
        <v>14</v>
      </c>
      <c r="R25" s="156"/>
      <c r="S25" s="156"/>
      <c r="T25" s="156"/>
      <c r="U25" s="157"/>
      <c r="V25" s="158"/>
      <c r="W25" s="159"/>
      <c r="X25" s="159"/>
      <c r="Y25" s="160"/>
    </row>
    <row r="26" spans="1:25" ht="30" customHeight="1" thickBot="1" x14ac:dyDescent="0.2">
      <c r="A26" s="22" t="s">
        <v>8</v>
      </c>
      <c r="B26" s="146" t="s">
        <v>53</v>
      </c>
      <c r="C26" s="147"/>
      <c r="D26" s="166"/>
      <c r="E26" s="167"/>
      <c r="F26" s="168"/>
      <c r="G26" s="168"/>
      <c r="H26" s="168"/>
      <c r="I26" s="168"/>
      <c r="J26" s="169"/>
      <c r="K26" s="170">
        <f>E26*1.1</f>
        <v>0</v>
      </c>
      <c r="L26" s="116"/>
      <c r="M26" s="117"/>
      <c r="N26" s="30"/>
      <c r="Q26" s="171" t="s">
        <v>15</v>
      </c>
      <c r="R26" s="125"/>
      <c r="S26" s="125"/>
      <c r="T26" s="125"/>
      <c r="U26" s="172"/>
      <c r="V26" s="173">
        <f>SUM(V24:Y25)</f>
        <v>0</v>
      </c>
      <c r="W26" s="174"/>
      <c r="X26" s="174"/>
      <c r="Y26" s="175"/>
    </row>
    <row r="27" spans="1:25" ht="23.25" customHeight="1" thickBot="1" x14ac:dyDescent="0.2">
      <c r="A27" s="23" t="s">
        <v>9</v>
      </c>
      <c r="B27" s="176" t="s">
        <v>12</v>
      </c>
      <c r="C27" s="177"/>
      <c r="D27" s="178"/>
      <c r="E27" s="179"/>
      <c r="F27" s="180"/>
      <c r="G27" s="181" t="s">
        <v>46</v>
      </c>
      <c r="H27" s="181"/>
      <c r="I27" s="181"/>
      <c r="J27" s="181"/>
      <c r="K27" s="181"/>
      <c r="L27" s="181"/>
      <c r="M27" s="180"/>
      <c r="N27" s="31"/>
      <c r="S27" s="28" t="s">
        <v>17</v>
      </c>
      <c r="T27" s="28"/>
      <c r="U27" s="24"/>
    </row>
    <row r="28" spans="1:25" ht="6.6" customHeight="1" x14ac:dyDescent="0.15"/>
    <row r="29" spans="1:25" ht="5.45" customHeight="1" x14ac:dyDescent="0.15"/>
    <row r="30" spans="1:25" ht="14.25" x14ac:dyDescent="0.15">
      <c r="A30" s="43" t="s">
        <v>18</v>
      </c>
      <c r="B30" s="42"/>
      <c r="C30" s="42"/>
      <c r="D30" s="42"/>
      <c r="E30" s="42"/>
      <c r="F30" s="42"/>
    </row>
    <row r="31" spans="1:25" ht="5.25" customHeight="1" thickBot="1" x14ac:dyDescent="0.2">
      <c r="A31" s="26"/>
      <c r="B31" s="27"/>
      <c r="C31" s="27"/>
      <c r="D31" s="27"/>
      <c r="E31" s="27"/>
      <c r="F31" s="2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8.75" customHeight="1" thickBot="1" x14ac:dyDescent="0.2">
      <c r="A32" s="161" t="s">
        <v>19</v>
      </c>
      <c r="B32" s="162"/>
      <c r="C32" s="163" t="s">
        <v>20</v>
      </c>
      <c r="D32" s="164"/>
      <c r="E32" s="164"/>
      <c r="F32" s="164"/>
      <c r="G32" s="164"/>
      <c r="H32" s="164"/>
      <c r="I32" s="164"/>
      <c r="J32" s="162"/>
      <c r="K32" s="163" t="s">
        <v>22</v>
      </c>
      <c r="L32" s="162"/>
      <c r="M32" s="163" t="s">
        <v>23</v>
      </c>
      <c r="N32" s="162"/>
      <c r="O32" s="163" t="s">
        <v>24</v>
      </c>
      <c r="P32" s="164"/>
      <c r="Q32" s="164"/>
      <c r="R32" s="162"/>
      <c r="S32" s="164" t="s">
        <v>25</v>
      </c>
      <c r="T32" s="164"/>
      <c r="U32" s="164"/>
      <c r="V32" s="164"/>
      <c r="W32" s="164"/>
      <c r="X32" s="164"/>
      <c r="Y32" s="165"/>
    </row>
    <row r="33" spans="1:26" ht="18.75" customHeight="1" x14ac:dyDescent="0.15">
      <c r="A33" s="136"/>
      <c r="B33" s="137"/>
      <c r="C33" s="138"/>
      <c r="D33" s="139"/>
      <c r="E33" s="139"/>
      <c r="F33" s="139"/>
      <c r="G33" s="139"/>
      <c r="H33" s="139"/>
      <c r="I33" s="139"/>
      <c r="J33" s="140"/>
      <c r="K33" s="141"/>
      <c r="L33" s="142"/>
      <c r="M33" s="138"/>
      <c r="N33" s="140"/>
      <c r="O33" s="141"/>
      <c r="P33" s="143"/>
      <c r="Q33" s="143"/>
      <c r="R33" s="142"/>
      <c r="S33" s="144"/>
      <c r="T33" s="144"/>
      <c r="U33" s="144"/>
      <c r="V33" s="144"/>
      <c r="W33" s="144"/>
      <c r="X33" s="144"/>
      <c r="Y33" s="145"/>
      <c r="Z33" s="10"/>
    </row>
    <row r="34" spans="1:26" ht="18.75" customHeight="1" x14ac:dyDescent="0.15">
      <c r="A34" s="128"/>
      <c r="B34" s="129"/>
      <c r="C34" s="130"/>
      <c r="D34" s="131"/>
      <c r="E34" s="131"/>
      <c r="F34" s="131"/>
      <c r="G34" s="131"/>
      <c r="H34" s="131"/>
      <c r="I34" s="131"/>
      <c r="J34" s="132"/>
      <c r="K34" s="130"/>
      <c r="L34" s="132"/>
      <c r="M34" s="130"/>
      <c r="N34" s="132"/>
      <c r="O34" s="130"/>
      <c r="P34" s="131"/>
      <c r="Q34" s="131"/>
      <c r="R34" s="132"/>
      <c r="S34" s="133"/>
      <c r="T34" s="134"/>
      <c r="U34" s="134"/>
      <c r="V34" s="134"/>
      <c r="W34" s="134"/>
      <c r="X34" s="134"/>
      <c r="Y34" s="135"/>
    </row>
    <row r="35" spans="1:26" ht="18.75" customHeight="1" x14ac:dyDescent="0.15">
      <c r="A35" s="128"/>
      <c r="B35" s="129"/>
      <c r="C35" s="130"/>
      <c r="D35" s="131"/>
      <c r="E35" s="131"/>
      <c r="F35" s="131"/>
      <c r="G35" s="131"/>
      <c r="H35" s="131"/>
      <c r="I35" s="131"/>
      <c r="J35" s="132"/>
      <c r="K35" s="130"/>
      <c r="L35" s="132"/>
      <c r="M35" s="130"/>
      <c r="N35" s="132"/>
      <c r="O35" s="130"/>
      <c r="P35" s="131"/>
      <c r="Q35" s="131"/>
      <c r="R35" s="132"/>
      <c r="S35" s="133"/>
      <c r="T35" s="134"/>
      <c r="U35" s="134"/>
      <c r="V35" s="134"/>
      <c r="W35" s="134"/>
      <c r="X35" s="134"/>
      <c r="Y35" s="135"/>
    </row>
    <row r="36" spans="1:26" ht="18.75" customHeight="1" x14ac:dyDescent="0.15">
      <c r="A36" s="128"/>
      <c r="B36" s="129"/>
      <c r="C36" s="130"/>
      <c r="D36" s="131"/>
      <c r="E36" s="131"/>
      <c r="F36" s="131"/>
      <c r="G36" s="131"/>
      <c r="H36" s="131"/>
      <c r="I36" s="131"/>
      <c r="J36" s="132"/>
      <c r="K36" s="130"/>
      <c r="L36" s="132"/>
      <c r="M36" s="130"/>
      <c r="N36" s="132"/>
      <c r="O36" s="130"/>
      <c r="P36" s="131"/>
      <c r="Q36" s="131"/>
      <c r="R36" s="132"/>
      <c r="S36" s="133"/>
      <c r="T36" s="134"/>
      <c r="U36" s="134"/>
      <c r="V36" s="134"/>
      <c r="W36" s="134"/>
      <c r="X36" s="134"/>
      <c r="Y36" s="135"/>
    </row>
    <row r="37" spans="1:26" ht="18.75" customHeight="1" x14ac:dyDescent="0.15">
      <c r="A37" s="128"/>
      <c r="B37" s="129"/>
      <c r="C37" s="130"/>
      <c r="D37" s="131"/>
      <c r="E37" s="131"/>
      <c r="F37" s="131"/>
      <c r="G37" s="131"/>
      <c r="H37" s="131"/>
      <c r="I37" s="131"/>
      <c r="J37" s="132"/>
      <c r="K37" s="130"/>
      <c r="L37" s="132"/>
      <c r="M37" s="130"/>
      <c r="N37" s="132"/>
      <c r="O37" s="130"/>
      <c r="P37" s="131"/>
      <c r="Q37" s="131"/>
      <c r="R37" s="132"/>
      <c r="S37" s="133"/>
      <c r="T37" s="134"/>
      <c r="U37" s="134"/>
      <c r="V37" s="134"/>
      <c r="W37" s="134"/>
      <c r="X37" s="134"/>
      <c r="Y37" s="135"/>
    </row>
    <row r="38" spans="1:26" ht="18.75" customHeight="1" x14ac:dyDescent="0.15">
      <c r="A38" s="128"/>
      <c r="B38" s="129"/>
      <c r="C38" s="130"/>
      <c r="D38" s="131"/>
      <c r="E38" s="131"/>
      <c r="F38" s="131"/>
      <c r="G38" s="131"/>
      <c r="H38" s="131"/>
      <c r="I38" s="131"/>
      <c r="J38" s="132"/>
      <c r="K38" s="130"/>
      <c r="L38" s="132"/>
      <c r="M38" s="130"/>
      <c r="N38" s="132"/>
      <c r="O38" s="130"/>
      <c r="P38" s="131"/>
      <c r="Q38" s="131"/>
      <c r="R38" s="132"/>
      <c r="S38" s="133"/>
      <c r="T38" s="134"/>
      <c r="U38" s="134"/>
      <c r="V38" s="134"/>
      <c r="W38" s="134"/>
      <c r="X38" s="134"/>
      <c r="Y38" s="135"/>
    </row>
    <row r="39" spans="1:26" ht="18.75" customHeight="1" x14ac:dyDescent="0.15">
      <c r="A39" s="128"/>
      <c r="B39" s="129"/>
      <c r="C39" s="130"/>
      <c r="D39" s="131"/>
      <c r="E39" s="131"/>
      <c r="F39" s="131"/>
      <c r="G39" s="131"/>
      <c r="H39" s="131"/>
      <c r="I39" s="131"/>
      <c r="J39" s="132"/>
      <c r="K39" s="130"/>
      <c r="L39" s="132"/>
      <c r="M39" s="130"/>
      <c r="N39" s="132"/>
      <c r="O39" s="130"/>
      <c r="P39" s="131"/>
      <c r="Q39" s="131"/>
      <c r="R39" s="132"/>
      <c r="S39" s="133"/>
      <c r="T39" s="134"/>
      <c r="U39" s="134"/>
      <c r="V39" s="134"/>
      <c r="W39" s="134"/>
      <c r="X39" s="134"/>
      <c r="Y39" s="135"/>
    </row>
    <row r="40" spans="1:26" ht="18.75" customHeight="1" thickBot="1" x14ac:dyDescent="0.2">
      <c r="A40" s="118"/>
      <c r="B40" s="119"/>
      <c r="C40" s="120"/>
      <c r="D40" s="121"/>
      <c r="E40" s="121"/>
      <c r="F40" s="121"/>
      <c r="G40" s="121"/>
      <c r="H40" s="121"/>
      <c r="I40" s="121"/>
      <c r="J40" s="122"/>
      <c r="K40" s="123"/>
      <c r="L40" s="124"/>
      <c r="M40" s="120"/>
      <c r="N40" s="122"/>
      <c r="O40" s="123"/>
      <c r="P40" s="125"/>
      <c r="Q40" s="125"/>
      <c r="R40" s="124"/>
      <c r="S40" s="126"/>
      <c r="T40" s="126"/>
      <c r="U40" s="126"/>
      <c r="V40" s="126"/>
      <c r="W40" s="126"/>
      <c r="X40" s="126"/>
      <c r="Y40" s="127"/>
    </row>
    <row r="41" spans="1:26" ht="18.75" customHeight="1" thickBo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8"/>
      <c r="M41" s="101" t="s">
        <v>26</v>
      </c>
      <c r="N41" s="102"/>
      <c r="O41" s="102"/>
      <c r="P41" s="102"/>
      <c r="Q41" s="102"/>
      <c r="R41" s="103"/>
      <c r="S41" s="104">
        <f>SUM(S33:Y40)</f>
        <v>0</v>
      </c>
      <c r="T41" s="105"/>
      <c r="U41" s="106"/>
      <c r="V41" s="106"/>
      <c r="W41" s="106"/>
      <c r="X41" s="106"/>
      <c r="Y41" s="107"/>
      <c r="Z41" s="10"/>
    </row>
    <row r="42" spans="1:26" ht="21" customHeight="1" x14ac:dyDescent="0.15">
      <c r="A42" s="108" t="s">
        <v>28</v>
      </c>
      <c r="B42" s="109"/>
      <c r="C42" s="110"/>
      <c r="D42" s="111"/>
      <c r="E42" s="111"/>
      <c r="F42" s="38" t="s">
        <v>49</v>
      </c>
      <c r="G42" s="110"/>
      <c r="H42" s="111"/>
      <c r="I42" s="111"/>
      <c r="J42" s="111"/>
      <c r="K42" s="39" t="s">
        <v>50</v>
      </c>
      <c r="L42" s="7"/>
      <c r="M42" s="112" t="s">
        <v>62</v>
      </c>
      <c r="N42" s="113"/>
      <c r="O42" s="113"/>
      <c r="P42" s="113"/>
      <c r="Q42" s="113"/>
      <c r="R42" s="114"/>
      <c r="S42" s="115">
        <f>S41*0.1</f>
        <v>0</v>
      </c>
      <c r="T42" s="116"/>
      <c r="U42" s="116"/>
      <c r="V42" s="116"/>
      <c r="W42" s="116"/>
      <c r="X42" s="116"/>
      <c r="Y42" s="117"/>
    </row>
    <row r="43" spans="1:26" ht="4.5" customHeight="1" x14ac:dyDescent="0.15">
      <c r="A43" s="80"/>
      <c r="B43" s="82" t="s">
        <v>48</v>
      </c>
      <c r="C43" s="82"/>
      <c r="D43" s="65"/>
      <c r="E43" s="82" t="s">
        <v>31</v>
      </c>
      <c r="F43" s="65"/>
      <c r="G43" s="85"/>
      <c r="H43" s="85"/>
      <c r="I43" s="85"/>
      <c r="J43" s="85"/>
      <c r="K43" s="86"/>
      <c r="L43" s="7"/>
      <c r="M43" s="89" t="s">
        <v>27</v>
      </c>
      <c r="N43" s="90"/>
      <c r="O43" s="90"/>
      <c r="P43" s="90"/>
      <c r="Q43" s="90"/>
      <c r="R43" s="91"/>
      <c r="S43" s="95">
        <f>SUM(S41:Y42)</f>
        <v>0</v>
      </c>
      <c r="T43" s="96"/>
      <c r="U43" s="96"/>
      <c r="V43" s="96"/>
      <c r="W43" s="96"/>
      <c r="X43" s="96"/>
      <c r="Y43" s="97"/>
    </row>
    <row r="44" spans="1:26" ht="21" customHeight="1" thickBot="1" x14ac:dyDescent="0.2">
      <c r="A44" s="81"/>
      <c r="B44" s="83"/>
      <c r="C44" s="83"/>
      <c r="D44" s="84"/>
      <c r="E44" s="83"/>
      <c r="F44" s="84"/>
      <c r="G44" s="87"/>
      <c r="H44" s="87"/>
      <c r="I44" s="87"/>
      <c r="J44" s="87"/>
      <c r="K44" s="88"/>
      <c r="L44" s="7"/>
      <c r="M44" s="92"/>
      <c r="N44" s="93"/>
      <c r="O44" s="93"/>
      <c r="P44" s="93"/>
      <c r="Q44" s="93"/>
      <c r="R44" s="94"/>
      <c r="S44" s="98"/>
      <c r="T44" s="99"/>
      <c r="U44" s="99"/>
      <c r="V44" s="99"/>
      <c r="W44" s="99"/>
      <c r="X44" s="99"/>
      <c r="Y44" s="100"/>
    </row>
    <row r="45" spans="1:26" ht="12" customHeight="1" x14ac:dyDescent="0.15">
      <c r="A45" s="64" t="s">
        <v>30</v>
      </c>
      <c r="B45" s="65"/>
      <c r="C45" s="40" t="s">
        <v>29</v>
      </c>
      <c r="D45" s="70"/>
      <c r="E45" s="70"/>
      <c r="F45" s="70"/>
      <c r="G45" s="70"/>
      <c r="H45" s="70"/>
      <c r="I45" s="70"/>
      <c r="J45" s="70"/>
      <c r="K45" s="71"/>
    </row>
    <row r="46" spans="1:26" ht="11.25" customHeight="1" x14ac:dyDescent="0.15">
      <c r="A46" s="66"/>
      <c r="B46" s="67"/>
      <c r="C46" s="72"/>
      <c r="D46" s="73"/>
      <c r="E46" s="73"/>
      <c r="F46" s="73"/>
      <c r="G46" s="73"/>
      <c r="H46" s="73"/>
      <c r="I46" s="73"/>
      <c r="J46" s="73"/>
      <c r="K46" s="74"/>
    </row>
    <row r="47" spans="1:26" ht="9.75" customHeight="1" thickBot="1" x14ac:dyDescent="0.2">
      <c r="A47" s="68"/>
      <c r="B47" s="69"/>
      <c r="C47" s="75"/>
      <c r="D47" s="76"/>
      <c r="E47" s="76"/>
      <c r="F47" s="76"/>
      <c r="G47" s="76"/>
      <c r="H47" s="76"/>
      <c r="I47" s="76"/>
      <c r="J47" s="76"/>
      <c r="K47" s="77"/>
    </row>
    <row r="48" spans="1:26" s="3" customFormat="1" ht="16.5" customHeight="1" x14ac:dyDescent="0.15">
      <c r="D48" s="78" t="s">
        <v>32</v>
      </c>
      <c r="E48" s="78"/>
      <c r="F48" s="78"/>
      <c r="G48" s="78"/>
      <c r="H48" s="78"/>
      <c r="I48" s="78"/>
      <c r="J48" s="78"/>
      <c r="K48" s="78"/>
    </row>
    <row r="49" spans="2:26" s="5" customFormat="1" ht="18" customHeight="1" x14ac:dyDescent="0.15">
      <c r="B49" s="46" t="s">
        <v>33</v>
      </c>
      <c r="C49" s="46"/>
      <c r="D49" s="46"/>
      <c r="K49" s="55"/>
      <c r="L49" s="56"/>
      <c r="M49" s="56"/>
      <c r="N49" s="56"/>
      <c r="O49" s="56"/>
      <c r="P49" s="56"/>
    </row>
    <row r="50" spans="2:26" s="3" customFormat="1" ht="13.5" customHeight="1" x14ac:dyDescent="0.15">
      <c r="B50" s="3" t="s">
        <v>56</v>
      </c>
    </row>
    <row r="51" spans="2:26" s="3" customFormat="1" ht="13.5" customHeight="1" x14ac:dyDescent="0.15">
      <c r="B51" s="3" t="s">
        <v>59</v>
      </c>
    </row>
    <row r="52" spans="2:26" s="3" customFormat="1" ht="13.5" customHeight="1" x14ac:dyDescent="0.15">
      <c r="B52" s="3" t="s">
        <v>57</v>
      </c>
    </row>
    <row r="53" spans="2:26" s="3" customFormat="1" ht="13.5" customHeight="1" x14ac:dyDescent="0.15">
      <c r="B53" s="60" t="s">
        <v>63</v>
      </c>
      <c r="C53" s="44"/>
      <c r="D53" s="44"/>
      <c r="E53" s="44"/>
      <c r="F53" s="44"/>
      <c r="G53" s="44"/>
      <c r="H53" s="44"/>
      <c r="J53" s="45" t="s">
        <v>55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2:26" s="3" customFormat="1" x14ac:dyDescent="0.15">
      <c r="B54" s="3" t="s">
        <v>58</v>
      </c>
    </row>
    <row r="55" spans="2:26" ht="14.25" x14ac:dyDescent="0.15">
      <c r="B55" s="3" t="s">
        <v>64</v>
      </c>
      <c r="W55" s="54"/>
      <c r="X55" s="54"/>
      <c r="Y55" s="54"/>
      <c r="Z55" s="54"/>
    </row>
  </sheetData>
  <mergeCells count="132">
    <mergeCell ref="F1:Q1"/>
    <mergeCell ref="Y2:Z2"/>
    <mergeCell ref="M3:Q3"/>
    <mergeCell ref="A6:K6"/>
    <mergeCell ref="L6:M6"/>
    <mergeCell ref="V6:Y6"/>
    <mergeCell ref="Q6:T6"/>
    <mergeCell ref="O7:Y8"/>
    <mergeCell ref="A8:J8"/>
    <mergeCell ref="S2:T2"/>
    <mergeCell ref="S3:T3"/>
    <mergeCell ref="L9:M9"/>
    <mergeCell ref="O9:X9"/>
    <mergeCell ref="A10:C11"/>
    <mergeCell ref="D10:J11"/>
    <mergeCell ref="L11:M11"/>
    <mergeCell ref="V11:Y11"/>
    <mergeCell ref="R11:T11"/>
    <mergeCell ref="L12:M12"/>
    <mergeCell ref="V12:Y12"/>
    <mergeCell ref="A12:C12"/>
    <mergeCell ref="D12:J12"/>
    <mergeCell ref="V24:Y24"/>
    <mergeCell ref="L13:M13"/>
    <mergeCell ref="A17:B17"/>
    <mergeCell ref="C17:L17"/>
    <mergeCell ref="M17:O17"/>
    <mergeCell ref="P17:Y17"/>
    <mergeCell ref="U14:V14"/>
    <mergeCell ref="R12:T12"/>
    <mergeCell ref="A20:A21"/>
    <mergeCell ref="B20:D21"/>
    <mergeCell ref="E20:J21"/>
    <mergeCell ref="K20:M21"/>
    <mergeCell ref="Q20:Y21"/>
    <mergeCell ref="R13:S13"/>
    <mergeCell ref="U13:V13"/>
    <mergeCell ref="A13:C13"/>
    <mergeCell ref="D13:J13"/>
    <mergeCell ref="G27:M27"/>
    <mergeCell ref="A22:A23"/>
    <mergeCell ref="B22:D23"/>
    <mergeCell ref="E22:J23"/>
    <mergeCell ref="K22:M23"/>
    <mergeCell ref="B24:D24"/>
    <mergeCell ref="E24:J24"/>
    <mergeCell ref="K24:M24"/>
    <mergeCell ref="Q24:U24"/>
    <mergeCell ref="A33:B33"/>
    <mergeCell ref="C33:J33"/>
    <mergeCell ref="K33:L33"/>
    <mergeCell ref="M33:N33"/>
    <mergeCell ref="O33:R33"/>
    <mergeCell ref="S33:Y33"/>
    <mergeCell ref="B25:D25"/>
    <mergeCell ref="E25:J25"/>
    <mergeCell ref="K25:M25"/>
    <mergeCell ref="Q25:U25"/>
    <mergeCell ref="V25:Y25"/>
    <mergeCell ref="A32:B32"/>
    <mergeCell ref="C32:J32"/>
    <mergeCell ref="K32:L32"/>
    <mergeCell ref="M32:N32"/>
    <mergeCell ref="O32:R32"/>
    <mergeCell ref="S32:Y32"/>
    <mergeCell ref="B26:D26"/>
    <mergeCell ref="E26:J26"/>
    <mergeCell ref="K26:M26"/>
    <mergeCell ref="Q26:U26"/>
    <mergeCell ref="V26:Y26"/>
    <mergeCell ref="B27:D27"/>
    <mergeCell ref="E27:F27"/>
    <mergeCell ref="A35:B35"/>
    <mergeCell ref="C35:J35"/>
    <mergeCell ref="K35:L35"/>
    <mergeCell ref="M35:N35"/>
    <mergeCell ref="O35:R35"/>
    <mergeCell ref="S35:Y35"/>
    <mergeCell ref="A34:B34"/>
    <mergeCell ref="C34:J34"/>
    <mergeCell ref="K34:L34"/>
    <mergeCell ref="M34:N34"/>
    <mergeCell ref="O34:R34"/>
    <mergeCell ref="S34:Y34"/>
    <mergeCell ref="A37:B37"/>
    <mergeCell ref="C37:J37"/>
    <mergeCell ref="K37:L37"/>
    <mergeCell ref="M37:N37"/>
    <mergeCell ref="O37:R37"/>
    <mergeCell ref="S37:Y37"/>
    <mergeCell ref="A36:B36"/>
    <mergeCell ref="C36:J36"/>
    <mergeCell ref="K36:L36"/>
    <mergeCell ref="M36:N36"/>
    <mergeCell ref="O36:R36"/>
    <mergeCell ref="S36:Y36"/>
    <mergeCell ref="A39:B39"/>
    <mergeCell ref="C39:J39"/>
    <mergeCell ref="K39:L39"/>
    <mergeCell ref="M39:N39"/>
    <mergeCell ref="O39:R39"/>
    <mergeCell ref="S39:Y39"/>
    <mergeCell ref="A38:B38"/>
    <mergeCell ref="C38:J38"/>
    <mergeCell ref="K38:L38"/>
    <mergeCell ref="M38:N38"/>
    <mergeCell ref="O38:R38"/>
    <mergeCell ref="S38:Y38"/>
    <mergeCell ref="A45:B47"/>
    <mergeCell ref="D45:K45"/>
    <mergeCell ref="C46:K47"/>
    <mergeCell ref="D48:K48"/>
    <mergeCell ref="R14:S14"/>
    <mergeCell ref="A43:A44"/>
    <mergeCell ref="B43:D44"/>
    <mergeCell ref="E43:F44"/>
    <mergeCell ref="G43:K44"/>
    <mergeCell ref="M43:R44"/>
    <mergeCell ref="S43:Y44"/>
    <mergeCell ref="M41:R41"/>
    <mergeCell ref="S41:Y41"/>
    <mergeCell ref="A42:B42"/>
    <mergeCell ref="C42:E42"/>
    <mergeCell ref="G42:J42"/>
    <mergeCell ref="M42:R42"/>
    <mergeCell ref="S42:Y42"/>
    <mergeCell ref="A40:B40"/>
    <mergeCell ref="C40:J40"/>
    <mergeCell ref="K40:L40"/>
    <mergeCell ref="M40:N40"/>
    <mergeCell ref="O40:R40"/>
    <mergeCell ref="S40:Y40"/>
  </mergeCells>
  <phoneticPr fontId="1"/>
  <conditionalFormatting sqref="A43:A44">
    <cfRule type="expression" dxfId="34" priority="26">
      <formula>A43&lt;&gt;""</formula>
    </cfRule>
  </conditionalFormatting>
  <conditionalFormatting sqref="C17:L17">
    <cfRule type="expression" dxfId="33" priority="36">
      <formula>C17&lt;&gt;""</formula>
    </cfRule>
  </conditionalFormatting>
  <conditionalFormatting sqref="D10:J11">
    <cfRule type="expression" dxfId="32" priority="37">
      <formula>D10&lt;&gt;""</formula>
    </cfRule>
  </conditionalFormatting>
  <conditionalFormatting sqref="E25">
    <cfRule type="cellIs" dxfId="31" priority="24" operator="equal">
      <formula>0</formula>
    </cfRule>
    <cfRule type="expression" dxfId="30" priority="25">
      <formula>E25&lt;&gt;""</formula>
    </cfRule>
  </conditionalFormatting>
  <conditionalFormatting sqref="E27:F27">
    <cfRule type="expression" dxfId="29" priority="27">
      <formula>E27&lt;&gt;""</formula>
    </cfRule>
  </conditionalFormatting>
  <conditionalFormatting sqref="E22:J23">
    <cfRule type="cellIs" dxfId="28" priority="17" operator="equal">
      <formula>0</formula>
    </cfRule>
  </conditionalFormatting>
  <conditionalFormatting sqref="E22:J24">
    <cfRule type="expression" dxfId="27" priority="21">
      <formula>E22&lt;&gt;""</formula>
    </cfRule>
  </conditionalFormatting>
  <conditionalFormatting sqref="E24:J24">
    <cfRule type="cellIs" dxfId="26" priority="22" operator="equal">
      <formula>0</formula>
    </cfRule>
  </conditionalFormatting>
  <conditionalFormatting sqref="E26:J26">
    <cfRule type="expression" dxfId="25" priority="19">
      <formula>E26&lt;&gt;""</formula>
    </cfRule>
    <cfRule type="cellIs" dxfId="24" priority="20" operator="equal">
      <formula>0</formula>
    </cfRule>
  </conditionalFormatting>
  <conditionalFormatting sqref="K20:M26">
    <cfRule type="expression" dxfId="23" priority="23">
      <formula>K20&lt;&gt;""</formula>
    </cfRule>
  </conditionalFormatting>
  <conditionalFormatting sqref="N14">
    <cfRule type="containsBlanks" dxfId="22" priority="13">
      <formula>LEN(TRIM(N14))=0</formula>
    </cfRule>
    <cfRule type="containsBlanks" dxfId="21" priority="14">
      <formula>LEN(TRIM(N14))=0</formula>
    </cfRule>
    <cfRule type="containsBlanks" dxfId="20" priority="15">
      <formula>LEN(TRIM(N14))=0</formula>
    </cfRule>
  </conditionalFormatting>
  <conditionalFormatting sqref="O9:X9">
    <cfRule type="expression" dxfId="19" priority="42">
      <formula>O9&lt;&gt;""</formula>
    </cfRule>
  </conditionalFormatting>
  <conditionalFormatting sqref="O7:Y8">
    <cfRule type="expression" dxfId="18" priority="43">
      <formula>O7&lt;&gt;""</formula>
    </cfRule>
  </conditionalFormatting>
  <conditionalFormatting sqref="P11:P13">
    <cfRule type="expression" dxfId="17" priority="40">
      <formula>P11&lt;&gt;""</formula>
    </cfRule>
  </conditionalFormatting>
  <conditionalFormatting sqref="P14">
    <cfRule type="containsBlanks" dxfId="16" priority="10">
      <formula>LEN(TRIM(P14))=0</formula>
    </cfRule>
    <cfRule type="containsBlanks" dxfId="15" priority="11">
      <formula>LEN(TRIM(P14))=0</formula>
    </cfRule>
    <cfRule type="containsBlanks" dxfId="14" priority="12">
      <formula>LEN(TRIM(P14))=0</formula>
    </cfRule>
  </conditionalFormatting>
  <conditionalFormatting sqref="Q6">
    <cfRule type="expression" dxfId="13" priority="44">
      <formula>Q6&lt;&gt;""</formula>
    </cfRule>
  </conditionalFormatting>
  <conditionalFormatting sqref="Q20:Y21">
    <cfRule type="expression" dxfId="12" priority="35">
      <formula>Q20&lt;&gt;""</formula>
    </cfRule>
  </conditionalFormatting>
  <conditionalFormatting sqref="R11:R13">
    <cfRule type="expression" dxfId="11" priority="39">
      <formula>R11&lt;&gt;""</formula>
    </cfRule>
  </conditionalFormatting>
  <conditionalFormatting sqref="R14:S14">
    <cfRule type="containsBlanks" dxfId="10" priority="9">
      <formula>LEN(TRIM(R14))=0</formula>
    </cfRule>
  </conditionalFormatting>
  <conditionalFormatting sqref="S2 T13:U13 W13:Y13 Y14">
    <cfRule type="expression" dxfId="9" priority="47">
      <formula>S2&lt;&gt;""</formula>
    </cfRule>
  </conditionalFormatting>
  <conditionalFormatting sqref="U14:V14">
    <cfRule type="containsBlanks" dxfId="8" priority="8">
      <formula>LEN(TRIM(U14))=0</formula>
    </cfRule>
  </conditionalFormatting>
  <conditionalFormatting sqref="V2">
    <cfRule type="expression" dxfId="7" priority="46">
      <formula>V2</formula>
    </cfRule>
  </conditionalFormatting>
  <conditionalFormatting sqref="V6:Y6">
    <cfRule type="expression" dxfId="6" priority="41">
      <formula>V6&lt;&gt;""</formula>
    </cfRule>
  </conditionalFormatting>
  <conditionalFormatting sqref="V11:Y12">
    <cfRule type="expression" dxfId="5" priority="38">
      <formula>V11&lt;&gt;""</formula>
    </cfRule>
  </conditionalFormatting>
  <conditionalFormatting sqref="V24:Y25">
    <cfRule type="cellIs" dxfId="4" priority="1" operator="equal">
      <formula>""</formula>
    </cfRule>
  </conditionalFormatting>
  <conditionalFormatting sqref="X2">
    <cfRule type="expression" dxfId="3" priority="45">
      <formula>X2</formula>
    </cfRule>
  </conditionalFormatting>
  <pageMargins left="0.70866141732283472" right="0.11811023622047245" top="0.35433070866141736" bottom="0.15748031496062992" header="0.31496062992125984" footer="0.31496062992125984"/>
  <pageSetup paperSize="9" scale="9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5"/>
  <sheetViews>
    <sheetView zoomScaleNormal="100" zoomScaleSheetLayoutView="100" workbookViewId="0">
      <selection activeCell="K24" sqref="K24:M24"/>
    </sheetView>
  </sheetViews>
  <sheetFormatPr defaultRowHeight="13.5" x14ac:dyDescent="0.15"/>
  <cols>
    <col min="1" max="1" width="4.25" customWidth="1"/>
    <col min="2" max="2" width="4.375" customWidth="1"/>
    <col min="3" max="3" width="5.375" customWidth="1"/>
    <col min="4" max="4" width="4.25" customWidth="1"/>
    <col min="5" max="5" width="3.375" customWidth="1"/>
    <col min="6" max="6" width="4.75" customWidth="1"/>
    <col min="7" max="7" width="2.875" customWidth="1"/>
    <col min="8" max="8" width="2" customWidth="1"/>
    <col min="9" max="9" width="2" hidden="1" customWidth="1"/>
    <col min="10" max="10" width="7.375" customWidth="1"/>
    <col min="11" max="11" width="4.75" customWidth="1"/>
    <col min="12" max="12" width="4.375" customWidth="1"/>
    <col min="13" max="13" width="7" customWidth="1"/>
    <col min="14" max="14" width="2.625" customWidth="1"/>
    <col min="15" max="15" width="1" customWidth="1"/>
    <col min="16" max="16" width="7.125" customWidth="1"/>
    <col min="17" max="17" width="1" customWidth="1"/>
    <col min="18" max="19" width="3.625" customWidth="1"/>
    <col min="20" max="20" width="0.875" customWidth="1"/>
    <col min="21" max="22" width="3.625" customWidth="1"/>
    <col min="23" max="23" width="2.625" customWidth="1"/>
    <col min="24" max="24" width="3.75" customWidth="1"/>
    <col min="25" max="25" width="3.875" customWidth="1"/>
    <col min="26" max="26" width="4.75" customWidth="1"/>
    <col min="28" max="28" width="6.25" customWidth="1"/>
  </cols>
  <sheetData>
    <row r="1" spans="1:27" ht="33" customHeight="1" x14ac:dyDescent="0.15">
      <c r="F1" s="263" t="s">
        <v>47</v>
      </c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4"/>
    </row>
    <row r="2" spans="1:27" ht="14.25" x14ac:dyDescent="0.15">
      <c r="R2" s="32">
        <v>20</v>
      </c>
      <c r="S2" s="277">
        <f>'入力用（控） '!S2</f>
        <v>0</v>
      </c>
      <c r="T2" s="277"/>
      <c r="U2" s="33" t="s">
        <v>39</v>
      </c>
      <c r="V2" s="57">
        <f>'入力用（控） '!V2</f>
        <v>0</v>
      </c>
      <c r="W2" s="33" t="s">
        <v>40</v>
      </c>
      <c r="X2" s="57">
        <f>'入力用（控） '!X2</f>
        <v>0</v>
      </c>
      <c r="Y2" s="264" t="s">
        <v>41</v>
      </c>
      <c r="Z2" s="264"/>
      <c r="AA2" s="5"/>
    </row>
    <row r="3" spans="1:27" ht="15.75" customHeight="1" x14ac:dyDescent="0.15">
      <c r="M3" s="265" t="s">
        <v>0</v>
      </c>
      <c r="N3" s="265"/>
      <c r="O3" s="265"/>
      <c r="P3" s="265"/>
      <c r="Q3" s="67"/>
      <c r="R3" s="12"/>
      <c r="S3" s="275"/>
      <c r="T3" s="276"/>
      <c r="U3" s="1"/>
      <c r="V3" s="1"/>
    </row>
    <row r="4" spans="1:27" ht="5.25" customHeight="1" thickBot="1" x14ac:dyDescent="0.2">
      <c r="L4" s="6"/>
      <c r="M4" s="6"/>
      <c r="N4" s="6"/>
      <c r="O4" s="6"/>
      <c r="P4" s="6"/>
      <c r="Q4" s="11"/>
      <c r="R4" s="11"/>
      <c r="S4" s="6"/>
      <c r="T4" s="6"/>
      <c r="U4" s="6"/>
      <c r="V4" s="6"/>
      <c r="W4" s="6"/>
      <c r="X4" s="6"/>
      <c r="Y4" s="6"/>
    </row>
    <row r="5" spans="1:27" ht="5.25" customHeight="1" x14ac:dyDescent="0.15">
      <c r="K5" s="7"/>
      <c r="Q5" s="3"/>
      <c r="R5" s="3"/>
      <c r="Y5" s="8"/>
      <c r="Z5" s="10"/>
    </row>
    <row r="6" spans="1:27" ht="14.25" x14ac:dyDescent="0.15">
      <c r="A6" s="266" t="str">
        <f>'入力用（控） '!A6:K6</f>
        <v>　　　　　　株式会社 エクラホームサービス　御中</v>
      </c>
      <c r="B6" s="266"/>
      <c r="C6" s="266"/>
      <c r="D6" s="266"/>
      <c r="E6" s="266"/>
      <c r="F6" s="266"/>
      <c r="G6" s="266"/>
      <c r="H6" s="266"/>
      <c r="I6" s="266"/>
      <c r="J6" s="266"/>
      <c r="K6" s="267"/>
      <c r="L6" s="268" t="s">
        <v>21</v>
      </c>
      <c r="M6" s="269"/>
      <c r="N6" s="25"/>
      <c r="O6" s="35"/>
      <c r="P6" s="36" t="s">
        <v>43</v>
      </c>
      <c r="Q6" s="307">
        <f>'入力用（控） '!Q6:T6</f>
        <v>0</v>
      </c>
      <c r="R6" s="307"/>
      <c r="S6" s="307"/>
      <c r="T6" s="307"/>
      <c r="U6" s="34" t="s">
        <v>38</v>
      </c>
      <c r="V6" s="307">
        <f>'入力用（控） '!V6:Y6</f>
        <v>0</v>
      </c>
      <c r="W6" s="307"/>
      <c r="X6" s="307"/>
      <c r="Y6" s="308"/>
      <c r="Z6" s="10"/>
    </row>
    <row r="7" spans="1:27" ht="8.25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6"/>
      <c r="O7" s="309">
        <f>'入力用（控） '!O7:Y8</f>
        <v>0</v>
      </c>
      <c r="P7" s="309"/>
      <c r="Q7" s="309"/>
      <c r="R7" s="309"/>
      <c r="S7" s="309"/>
      <c r="T7" s="309"/>
      <c r="U7" s="309"/>
      <c r="V7" s="309"/>
      <c r="W7" s="309"/>
      <c r="X7" s="309"/>
      <c r="Y7" s="310"/>
      <c r="Z7" s="10"/>
    </row>
    <row r="8" spans="1:27" x14ac:dyDescent="0.15">
      <c r="A8" s="273" t="s">
        <v>42</v>
      </c>
      <c r="B8" s="273"/>
      <c r="C8" s="273"/>
      <c r="D8" s="273"/>
      <c r="E8" s="273"/>
      <c r="F8" s="273"/>
      <c r="G8" s="273"/>
      <c r="H8" s="273"/>
      <c r="I8" s="273"/>
      <c r="J8" s="273"/>
      <c r="K8" s="7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10"/>
      <c r="Z8" s="10"/>
    </row>
    <row r="9" spans="1:27" ht="28.5" customHeight="1" thickBot="1" x14ac:dyDescent="0.2">
      <c r="H9" s="29" t="s">
        <v>51</v>
      </c>
      <c r="K9" s="17"/>
      <c r="L9" s="243" t="s">
        <v>45</v>
      </c>
      <c r="M9" s="244"/>
      <c r="N9" s="2"/>
      <c r="O9" s="311">
        <f>'入力用（控） '!O9:X9</f>
        <v>0</v>
      </c>
      <c r="P9" s="311"/>
      <c r="Q9" s="311"/>
      <c r="R9" s="311"/>
      <c r="S9" s="311"/>
      <c r="T9" s="311"/>
      <c r="U9" s="311"/>
      <c r="V9" s="311"/>
      <c r="W9" s="311"/>
      <c r="X9" s="311"/>
      <c r="Y9" s="37" t="s">
        <v>34</v>
      </c>
      <c r="Z9" s="10"/>
    </row>
    <row r="10" spans="1:27" ht="13.5" customHeight="1" thickTop="1" x14ac:dyDescent="0.15">
      <c r="A10" s="246" t="s">
        <v>1</v>
      </c>
      <c r="B10" s="247"/>
      <c r="C10" s="248"/>
      <c r="D10" s="252">
        <f>K25+S43</f>
        <v>0</v>
      </c>
      <c r="E10" s="253"/>
      <c r="F10" s="253"/>
      <c r="G10" s="253"/>
      <c r="H10" s="253"/>
      <c r="I10" s="253"/>
      <c r="J10" s="254"/>
      <c r="K10" s="7"/>
      <c r="Q10" s="2"/>
      <c r="R10" s="14"/>
      <c r="Y10" s="7"/>
      <c r="Z10" s="10"/>
    </row>
    <row r="11" spans="1:27" ht="18.75" customHeight="1" thickBot="1" x14ac:dyDescent="0.2">
      <c r="A11" s="249"/>
      <c r="B11" s="250"/>
      <c r="C11" s="251"/>
      <c r="D11" s="255"/>
      <c r="E11" s="256"/>
      <c r="F11" s="256"/>
      <c r="G11" s="256"/>
      <c r="H11" s="256"/>
      <c r="I11" s="256"/>
      <c r="J11" s="257"/>
      <c r="K11" s="7"/>
      <c r="L11" s="258" t="s">
        <v>44</v>
      </c>
      <c r="M11" s="259"/>
      <c r="N11" s="2"/>
      <c r="O11" s="2" t="s">
        <v>36</v>
      </c>
      <c r="P11" s="58">
        <f>'入力用（控） '!P11</f>
        <v>0</v>
      </c>
      <c r="Q11" s="2" t="s">
        <v>35</v>
      </c>
      <c r="R11" s="305">
        <f>'入力用（控） '!R11:T11</f>
        <v>0</v>
      </c>
      <c r="S11" s="305"/>
      <c r="T11" s="305"/>
      <c r="U11" s="34" t="s">
        <v>38</v>
      </c>
      <c r="V11" s="305">
        <f>'入力用（控） '!V11:Y11</f>
        <v>0</v>
      </c>
      <c r="W11" s="305"/>
      <c r="X11" s="305"/>
      <c r="Y11" s="306"/>
      <c r="Z11" s="10"/>
    </row>
    <row r="12" spans="1:27" ht="18.75" customHeight="1" thickTop="1" x14ac:dyDescent="0.15">
      <c r="A12" s="261" t="s">
        <v>68</v>
      </c>
      <c r="B12" s="261"/>
      <c r="C12" s="261"/>
      <c r="D12" s="262">
        <f>D10/1.1</f>
        <v>0</v>
      </c>
      <c r="E12" s="262"/>
      <c r="F12" s="262"/>
      <c r="G12" s="262"/>
      <c r="H12" s="262"/>
      <c r="I12" s="262"/>
      <c r="J12" s="262"/>
      <c r="K12" s="7"/>
      <c r="L12" s="243" t="s">
        <v>37</v>
      </c>
      <c r="M12" s="244"/>
      <c r="N12" s="2"/>
      <c r="O12" s="2" t="s">
        <v>36</v>
      </c>
      <c r="P12" s="63">
        <f>'入力用（控） '!P12</f>
        <v>0</v>
      </c>
      <c r="Q12" s="2" t="s">
        <v>35</v>
      </c>
      <c r="R12" s="305">
        <f>'入力用（控） '!R12:T12</f>
        <v>0</v>
      </c>
      <c r="S12" s="305"/>
      <c r="T12" s="305"/>
      <c r="U12" s="34" t="s">
        <v>38</v>
      </c>
      <c r="V12" s="305">
        <f>'入力用（控） '!V12:Y12</f>
        <v>0</v>
      </c>
      <c r="W12" s="305"/>
      <c r="X12" s="305"/>
      <c r="Y12" s="306"/>
      <c r="Z12" s="10"/>
    </row>
    <row r="13" spans="1:27" ht="15.6" customHeight="1" x14ac:dyDescent="0.15">
      <c r="A13" s="241" t="s">
        <v>67</v>
      </c>
      <c r="B13" s="241"/>
      <c r="C13" s="241"/>
      <c r="D13" s="242">
        <f>D10-D12</f>
        <v>0</v>
      </c>
      <c r="E13" s="241"/>
      <c r="F13" s="241"/>
      <c r="G13" s="241"/>
      <c r="H13" s="241"/>
      <c r="I13" s="241"/>
      <c r="J13" s="241"/>
      <c r="K13" s="7"/>
      <c r="L13" s="209" t="s">
        <v>60</v>
      </c>
      <c r="M13" s="210"/>
      <c r="N13" s="47"/>
      <c r="O13" s="47"/>
      <c r="P13" s="48"/>
      <c r="Q13" s="47"/>
      <c r="R13" s="240"/>
      <c r="S13" s="240"/>
      <c r="T13" s="48"/>
      <c r="U13" s="240"/>
      <c r="V13" s="240"/>
      <c r="W13" s="48"/>
      <c r="X13" s="48"/>
      <c r="Y13" s="49"/>
    </row>
    <row r="14" spans="1:27" ht="18.75" customHeight="1" x14ac:dyDescent="0.15">
      <c r="K14" s="7"/>
      <c r="L14" s="50"/>
      <c r="M14" s="51" t="s">
        <v>61</v>
      </c>
      <c r="N14" s="59">
        <f>'入力用（控） '!N14</f>
        <v>0</v>
      </c>
      <c r="O14" s="52"/>
      <c r="P14" s="59">
        <f>'入力用（控） '!P14</f>
        <v>0</v>
      </c>
      <c r="Q14" s="52"/>
      <c r="R14" s="312">
        <f>'入力用（控） '!R14:S14</f>
        <v>0</v>
      </c>
      <c r="S14" s="312"/>
      <c r="T14" s="52"/>
      <c r="U14" s="312">
        <f>'入力用（控） '!U14:V14</f>
        <v>0</v>
      </c>
      <c r="V14" s="312"/>
      <c r="W14" s="52"/>
      <c r="X14" s="53"/>
      <c r="Y14" s="49"/>
    </row>
    <row r="15" spans="1:27" ht="4.9000000000000004" customHeight="1" thickBot="1" x14ac:dyDescent="0.2">
      <c r="K15" s="7"/>
      <c r="L15" s="18"/>
      <c r="M15" s="21"/>
      <c r="N15" s="21"/>
      <c r="O15" s="21"/>
      <c r="P15" s="21"/>
      <c r="Q15" s="13"/>
      <c r="R15" s="13"/>
      <c r="S15" s="6"/>
      <c r="T15" s="6"/>
      <c r="U15" s="6"/>
      <c r="V15" s="6"/>
      <c r="W15" s="6"/>
      <c r="X15" s="6"/>
      <c r="Y15" s="9"/>
    </row>
    <row r="16" spans="1:27" ht="11.25" customHeight="1" thickBo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9"/>
      <c r="N16" s="19"/>
      <c r="O16" s="19"/>
      <c r="P16" s="19"/>
      <c r="Q16" s="20"/>
      <c r="R16" s="19"/>
      <c r="S16" s="19"/>
      <c r="T16" s="19"/>
      <c r="U16" s="19"/>
      <c r="V16" s="19"/>
      <c r="W16" s="19"/>
      <c r="X16" s="19"/>
      <c r="Y16" s="19"/>
    </row>
    <row r="17" spans="1:29" ht="26.25" customHeight="1" thickBot="1" x14ac:dyDescent="0.2">
      <c r="A17" s="211" t="s">
        <v>2</v>
      </c>
      <c r="B17" s="212"/>
      <c r="C17" s="313">
        <f>'入力用（控） '!C17:L17</f>
        <v>0</v>
      </c>
      <c r="D17" s="314"/>
      <c r="E17" s="314"/>
      <c r="F17" s="314"/>
      <c r="G17" s="314"/>
      <c r="H17" s="314"/>
      <c r="I17" s="314"/>
      <c r="J17" s="314"/>
      <c r="K17" s="314"/>
      <c r="L17" s="315"/>
      <c r="M17" s="216" t="s">
        <v>3</v>
      </c>
      <c r="N17" s="217"/>
      <c r="O17" s="212"/>
      <c r="P17" s="316">
        <f>'入力用（控） '!P17:Y17</f>
        <v>0</v>
      </c>
      <c r="Q17" s="317"/>
      <c r="R17" s="317"/>
      <c r="S17" s="317"/>
      <c r="T17" s="317"/>
      <c r="U17" s="317"/>
      <c r="V17" s="317"/>
      <c r="W17" s="317"/>
      <c r="X17" s="317"/>
      <c r="Y17" s="318"/>
    </row>
    <row r="19" spans="1:29" ht="14.25" thickBot="1" x14ac:dyDescent="0.2">
      <c r="H19" s="3" t="s">
        <v>16</v>
      </c>
      <c r="L19" t="s">
        <v>67</v>
      </c>
      <c r="M19" s="11"/>
      <c r="N19" s="3"/>
      <c r="Q19" t="s">
        <v>71</v>
      </c>
    </row>
    <row r="20" spans="1:29" ht="15" customHeight="1" x14ac:dyDescent="0.15">
      <c r="A20" s="222" t="s">
        <v>4</v>
      </c>
      <c r="B20" s="223" t="s">
        <v>54</v>
      </c>
      <c r="C20" s="224"/>
      <c r="D20" s="225"/>
      <c r="E20" s="229">
        <f>'入力用（控） '!E20:J21</f>
        <v>0</v>
      </c>
      <c r="F20" s="230"/>
      <c r="G20" s="230"/>
      <c r="H20" s="230"/>
      <c r="I20" s="230"/>
      <c r="J20" s="231"/>
      <c r="K20" s="235">
        <f>E20*1.1</f>
        <v>0</v>
      </c>
      <c r="L20" s="236"/>
      <c r="M20" s="237"/>
      <c r="N20" s="30"/>
      <c r="Q20" s="319">
        <f>'入力用（控） '!Q20:Y21</f>
        <v>0</v>
      </c>
      <c r="R20" s="319"/>
      <c r="S20" s="319"/>
      <c r="T20" s="319"/>
      <c r="U20" s="319"/>
      <c r="V20" s="319"/>
      <c r="W20" s="319"/>
      <c r="X20" s="319"/>
      <c r="Y20" s="319"/>
    </row>
    <row r="21" spans="1:29" ht="11.25" customHeight="1" thickBot="1" x14ac:dyDescent="0.2">
      <c r="A21" s="183"/>
      <c r="B21" s="226"/>
      <c r="C21" s="227"/>
      <c r="D21" s="228"/>
      <c r="E21" s="232"/>
      <c r="F21" s="233"/>
      <c r="G21" s="233"/>
      <c r="H21" s="233"/>
      <c r="I21" s="233"/>
      <c r="J21" s="234"/>
      <c r="K21" s="199"/>
      <c r="L21" s="200"/>
      <c r="M21" s="201"/>
      <c r="N21" s="30"/>
      <c r="Q21" s="320"/>
      <c r="R21" s="320"/>
      <c r="S21" s="320"/>
      <c r="T21" s="320"/>
      <c r="U21" s="320"/>
      <c r="V21" s="320"/>
      <c r="W21" s="320"/>
      <c r="X21" s="320"/>
      <c r="Y21" s="320"/>
    </row>
    <row r="22" spans="1:29" ht="11.25" customHeight="1" thickTop="1" x14ac:dyDescent="0.15">
      <c r="A22" s="182" t="s">
        <v>5</v>
      </c>
      <c r="B22" s="184" t="s">
        <v>11</v>
      </c>
      <c r="C22" s="185"/>
      <c r="D22" s="186"/>
      <c r="E22" s="196">
        <f>'入力用（控） '!E22:J23</f>
        <v>0</v>
      </c>
      <c r="F22" s="197"/>
      <c r="G22" s="197"/>
      <c r="H22" s="197"/>
      <c r="I22" s="197"/>
      <c r="J22" s="198"/>
      <c r="K22" s="196">
        <f>E22*1.1</f>
        <v>0</v>
      </c>
      <c r="L22" s="197"/>
      <c r="M22" s="198"/>
      <c r="N22" s="30"/>
    </row>
    <row r="23" spans="1:29" ht="15" customHeight="1" thickBot="1" x14ac:dyDescent="0.2">
      <c r="A23" s="183"/>
      <c r="B23" s="187"/>
      <c r="C23" s="188"/>
      <c r="D23" s="189"/>
      <c r="E23" s="199"/>
      <c r="F23" s="200"/>
      <c r="G23" s="200"/>
      <c r="H23" s="200"/>
      <c r="I23" s="200"/>
      <c r="J23" s="201"/>
      <c r="K23" s="199"/>
      <c r="L23" s="200"/>
      <c r="M23" s="201"/>
      <c r="N23" s="30"/>
      <c r="X23" s="3" t="s">
        <v>66</v>
      </c>
      <c r="Y23" s="3"/>
    </row>
    <row r="24" spans="1:29" ht="30" customHeight="1" x14ac:dyDescent="0.15">
      <c r="A24" s="22" t="s">
        <v>6</v>
      </c>
      <c r="B24" s="202" t="s">
        <v>10</v>
      </c>
      <c r="C24" s="203"/>
      <c r="D24" s="166"/>
      <c r="E24" s="289">
        <f>'入力用（控） '!E24:J24</f>
        <v>0</v>
      </c>
      <c r="F24" s="290"/>
      <c r="G24" s="290"/>
      <c r="H24" s="290"/>
      <c r="I24" s="290"/>
      <c r="J24" s="291"/>
      <c r="K24" s="170">
        <f>E24*1.1</f>
        <v>0</v>
      </c>
      <c r="L24" s="116"/>
      <c r="M24" s="117"/>
      <c r="N24" s="30"/>
      <c r="Q24" s="204" t="s">
        <v>13</v>
      </c>
      <c r="R24" s="139"/>
      <c r="S24" s="139"/>
      <c r="T24" s="139"/>
      <c r="U24" s="205"/>
      <c r="V24" s="302">
        <f>'入力用（控） '!V24:Y24</f>
        <v>0</v>
      </c>
      <c r="W24" s="303"/>
      <c r="X24" s="303"/>
      <c r="Y24" s="304"/>
      <c r="AC24">
        <v>1</v>
      </c>
    </row>
    <row r="25" spans="1:29" ht="30" customHeight="1" x14ac:dyDescent="0.15">
      <c r="A25" s="22" t="s">
        <v>7</v>
      </c>
      <c r="B25" s="146" t="s">
        <v>52</v>
      </c>
      <c r="C25" s="147"/>
      <c r="D25" s="148"/>
      <c r="E25" s="152">
        <f>'入力用（控） '!E25:J25</f>
        <v>0</v>
      </c>
      <c r="F25" s="153"/>
      <c r="G25" s="153"/>
      <c r="H25" s="153"/>
      <c r="I25" s="153"/>
      <c r="J25" s="154"/>
      <c r="K25" s="152">
        <f>E25*1.1</f>
        <v>0</v>
      </c>
      <c r="L25" s="153"/>
      <c r="M25" s="154"/>
      <c r="N25" s="30"/>
      <c r="Q25" s="155" t="s">
        <v>14</v>
      </c>
      <c r="R25" s="156"/>
      <c r="S25" s="156"/>
      <c r="T25" s="156"/>
      <c r="U25" s="157"/>
      <c r="V25" s="286">
        <f>'入力用（控） '!V25:Y25</f>
        <v>0</v>
      </c>
      <c r="W25" s="287"/>
      <c r="X25" s="287"/>
      <c r="Y25" s="288"/>
    </row>
    <row r="26" spans="1:29" ht="30" customHeight="1" thickBot="1" x14ac:dyDescent="0.2">
      <c r="A26" s="22" t="s">
        <v>8</v>
      </c>
      <c r="B26" s="146" t="s">
        <v>53</v>
      </c>
      <c r="C26" s="147"/>
      <c r="D26" s="166"/>
      <c r="E26" s="289">
        <f>'入力用（控） '!E26:J26</f>
        <v>0</v>
      </c>
      <c r="F26" s="290"/>
      <c r="G26" s="290"/>
      <c r="H26" s="290"/>
      <c r="I26" s="290"/>
      <c r="J26" s="291"/>
      <c r="K26" s="170">
        <f>E26*1.1</f>
        <v>0</v>
      </c>
      <c r="L26" s="116"/>
      <c r="M26" s="117"/>
      <c r="N26" s="30"/>
      <c r="Q26" s="171" t="s">
        <v>15</v>
      </c>
      <c r="R26" s="125"/>
      <c r="S26" s="125"/>
      <c r="T26" s="125"/>
      <c r="U26" s="172"/>
      <c r="V26" s="292">
        <f>K20</f>
        <v>0</v>
      </c>
      <c r="W26" s="293"/>
      <c r="X26" s="293"/>
      <c r="Y26" s="294"/>
    </row>
    <row r="27" spans="1:29" ht="23.25" customHeight="1" thickBot="1" x14ac:dyDescent="0.2">
      <c r="A27" s="23" t="s">
        <v>9</v>
      </c>
      <c r="B27" s="176" t="s">
        <v>12</v>
      </c>
      <c r="C27" s="177"/>
      <c r="D27" s="178"/>
      <c r="E27" s="179"/>
      <c r="F27" s="180"/>
      <c r="G27" s="181" t="s">
        <v>46</v>
      </c>
      <c r="H27" s="181"/>
      <c r="I27" s="181"/>
      <c r="J27" s="181"/>
      <c r="K27" s="181"/>
      <c r="L27" s="181"/>
      <c r="M27" s="180"/>
      <c r="N27" s="31"/>
      <c r="S27" s="28" t="s">
        <v>17</v>
      </c>
      <c r="T27" s="28"/>
      <c r="U27" s="24"/>
    </row>
    <row r="28" spans="1:29" ht="6.6" customHeight="1" x14ac:dyDescent="0.15"/>
    <row r="29" spans="1:29" ht="5.45" customHeight="1" x14ac:dyDescent="0.15"/>
    <row r="30" spans="1:29" ht="14.25" x14ac:dyDescent="0.15">
      <c r="A30" s="43" t="s">
        <v>18</v>
      </c>
      <c r="B30" s="42"/>
      <c r="C30" s="42"/>
      <c r="D30" s="42"/>
      <c r="E30" s="42"/>
      <c r="F30" s="42"/>
    </row>
    <row r="31" spans="1:29" ht="5.25" customHeight="1" thickBot="1" x14ac:dyDescent="0.2">
      <c r="A31" s="26"/>
      <c r="B31" s="27"/>
      <c r="C31" s="27"/>
      <c r="D31" s="27"/>
      <c r="E31" s="27"/>
      <c r="F31" s="2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9" ht="18.75" customHeight="1" thickBot="1" x14ac:dyDescent="0.2">
      <c r="A32" s="161" t="s">
        <v>19</v>
      </c>
      <c r="B32" s="162"/>
      <c r="C32" s="163" t="s">
        <v>20</v>
      </c>
      <c r="D32" s="164"/>
      <c r="E32" s="164"/>
      <c r="F32" s="164"/>
      <c r="G32" s="164"/>
      <c r="H32" s="164"/>
      <c r="I32" s="164"/>
      <c r="J32" s="162"/>
      <c r="K32" s="163" t="s">
        <v>22</v>
      </c>
      <c r="L32" s="162"/>
      <c r="M32" s="163" t="s">
        <v>23</v>
      </c>
      <c r="N32" s="162"/>
      <c r="O32" s="163" t="s">
        <v>24</v>
      </c>
      <c r="P32" s="164"/>
      <c r="Q32" s="164"/>
      <c r="R32" s="162"/>
      <c r="S32" s="164" t="s">
        <v>25</v>
      </c>
      <c r="T32" s="164"/>
      <c r="U32" s="164"/>
      <c r="V32" s="164"/>
      <c r="W32" s="164"/>
      <c r="X32" s="164"/>
      <c r="Y32" s="165"/>
    </row>
    <row r="33" spans="1:26" ht="18.75" customHeight="1" x14ac:dyDescent="0.15">
      <c r="A33" s="297">
        <f>'入力用（控） '!A33:B33</f>
        <v>0</v>
      </c>
      <c r="B33" s="298"/>
      <c r="C33" s="299">
        <f>'入力用（控） '!C33:J33</f>
        <v>0</v>
      </c>
      <c r="D33" s="299"/>
      <c r="E33" s="299"/>
      <c r="F33" s="299"/>
      <c r="G33" s="299"/>
      <c r="H33" s="299"/>
      <c r="I33" s="299"/>
      <c r="J33" s="299"/>
      <c r="K33" s="299">
        <f>'入力用（控） '!K33:L33</f>
        <v>0</v>
      </c>
      <c r="L33" s="299"/>
      <c r="M33" s="299">
        <f>'入力用（控） '!M33:N33</f>
        <v>0</v>
      </c>
      <c r="N33" s="299"/>
      <c r="O33" s="299">
        <f>'入力用（控） '!O33:R33</f>
        <v>0</v>
      </c>
      <c r="P33" s="299"/>
      <c r="Q33" s="299"/>
      <c r="R33" s="299"/>
      <c r="S33" s="300">
        <f>'入力用（控） '!S33:Y33</f>
        <v>0</v>
      </c>
      <c r="T33" s="300"/>
      <c r="U33" s="300"/>
      <c r="V33" s="300"/>
      <c r="W33" s="300"/>
      <c r="X33" s="300"/>
      <c r="Y33" s="301"/>
      <c r="Z33" s="10"/>
    </row>
    <row r="34" spans="1:26" ht="18.75" customHeight="1" x14ac:dyDescent="0.15">
      <c r="A34" s="295">
        <f>'入力用（控） '!A34:B34</f>
        <v>0</v>
      </c>
      <c r="B34" s="296"/>
      <c r="C34" s="280">
        <f>'入力用（控） '!C34:J34</f>
        <v>0</v>
      </c>
      <c r="D34" s="280"/>
      <c r="E34" s="280"/>
      <c r="F34" s="280"/>
      <c r="G34" s="280"/>
      <c r="H34" s="280"/>
      <c r="I34" s="280"/>
      <c r="J34" s="280"/>
      <c r="K34" s="280">
        <f>'入力用（控） '!K34:L34</f>
        <v>0</v>
      </c>
      <c r="L34" s="280"/>
      <c r="M34" s="280">
        <f>'入力用（控） '!M34:N34</f>
        <v>0</v>
      </c>
      <c r="N34" s="280"/>
      <c r="O34" s="280">
        <f>'入力用（控） '!O34:R34</f>
        <v>0</v>
      </c>
      <c r="P34" s="280"/>
      <c r="Q34" s="280"/>
      <c r="R34" s="280"/>
      <c r="S34" s="281">
        <f>'入力用（控） '!S34:Y34</f>
        <v>0</v>
      </c>
      <c r="T34" s="281"/>
      <c r="U34" s="281"/>
      <c r="V34" s="281"/>
      <c r="W34" s="281"/>
      <c r="X34" s="281"/>
      <c r="Y34" s="282"/>
    </row>
    <row r="35" spans="1:26" ht="18.75" customHeight="1" x14ac:dyDescent="0.15">
      <c r="A35" s="295">
        <f>'入力用（控） '!A35:B35</f>
        <v>0</v>
      </c>
      <c r="B35" s="296"/>
      <c r="C35" s="280">
        <f>'入力用（控） '!C35:J35</f>
        <v>0</v>
      </c>
      <c r="D35" s="280"/>
      <c r="E35" s="280"/>
      <c r="F35" s="280"/>
      <c r="G35" s="280"/>
      <c r="H35" s="280"/>
      <c r="I35" s="280"/>
      <c r="J35" s="280"/>
      <c r="K35" s="280">
        <f>'入力用（控） '!K35:L35</f>
        <v>0</v>
      </c>
      <c r="L35" s="280"/>
      <c r="M35" s="280">
        <f>'入力用（控） '!M35:N35</f>
        <v>0</v>
      </c>
      <c r="N35" s="280"/>
      <c r="O35" s="280">
        <f>'入力用（控） '!O35:R35</f>
        <v>0</v>
      </c>
      <c r="P35" s="280"/>
      <c r="Q35" s="280"/>
      <c r="R35" s="280"/>
      <c r="S35" s="281">
        <f>'入力用（控） '!S35:Y35</f>
        <v>0</v>
      </c>
      <c r="T35" s="281"/>
      <c r="U35" s="281"/>
      <c r="V35" s="281"/>
      <c r="W35" s="281"/>
      <c r="X35" s="281"/>
      <c r="Y35" s="282"/>
    </row>
    <row r="36" spans="1:26" ht="18.75" customHeight="1" x14ac:dyDescent="0.15">
      <c r="A36" s="295">
        <f>'入力用（控） '!A36:B36</f>
        <v>0</v>
      </c>
      <c r="B36" s="296"/>
      <c r="C36" s="280">
        <f>'入力用（控） '!C36:J36</f>
        <v>0</v>
      </c>
      <c r="D36" s="280"/>
      <c r="E36" s="280"/>
      <c r="F36" s="280"/>
      <c r="G36" s="280"/>
      <c r="H36" s="280"/>
      <c r="I36" s="280"/>
      <c r="J36" s="280"/>
      <c r="K36" s="280">
        <f>'入力用（控） '!K36:L36</f>
        <v>0</v>
      </c>
      <c r="L36" s="280"/>
      <c r="M36" s="280">
        <f>'入力用（控） '!M36:N36</f>
        <v>0</v>
      </c>
      <c r="N36" s="280"/>
      <c r="O36" s="280">
        <f>'入力用（控） '!O36:R36</f>
        <v>0</v>
      </c>
      <c r="P36" s="280"/>
      <c r="Q36" s="280"/>
      <c r="R36" s="280"/>
      <c r="S36" s="281">
        <f>'入力用（控） '!S36:Y36</f>
        <v>0</v>
      </c>
      <c r="T36" s="281"/>
      <c r="U36" s="281"/>
      <c r="V36" s="281"/>
      <c r="W36" s="281"/>
      <c r="X36" s="281"/>
      <c r="Y36" s="282"/>
    </row>
    <row r="37" spans="1:26" ht="18.75" customHeight="1" x14ac:dyDescent="0.15">
      <c r="A37" s="295">
        <f>'入力用（控） '!A37:B37</f>
        <v>0</v>
      </c>
      <c r="B37" s="296"/>
      <c r="C37" s="280">
        <f>'入力用（控） '!C37:J37</f>
        <v>0</v>
      </c>
      <c r="D37" s="280"/>
      <c r="E37" s="280"/>
      <c r="F37" s="280"/>
      <c r="G37" s="280"/>
      <c r="H37" s="280"/>
      <c r="I37" s="280"/>
      <c r="J37" s="280"/>
      <c r="K37" s="280">
        <f>'入力用（控） '!K37:L37</f>
        <v>0</v>
      </c>
      <c r="L37" s="280"/>
      <c r="M37" s="280">
        <f>'入力用（控） '!M37:N37</f>
        <v>0</v>
      </c>
      <c r="N37" s="280"/>
      <c r="O37" s="280">
        <f>'入力用（控） '!O37:R37</f>
        <v>0</v>
      </c>
      <c r="P37" s="280"/>
      <c r="Q37" s="280"/>
      <c r="R37" s="280"/>
      <c r="S37" s="281">
        <f>'入力用（控） '!S37:Y37</f>
        <v>0</v>
      </c>
      <c r="T37" s="281"/>
      <c r="U37" s="281"/>
      <c r="V37" s="281"/>
      <c r="W37" s="281"/>
      <c r="X37" s="281"/>
      <c r="Y37" s="282"/>
    </row>
    <row r="38" spans="1:26" ht="18.75" customHeight="1" x14ac:dyDescent="0.15">
      <c r="A38" s="295">
        <f>'入力用（控） '!A38:B38</f>
        <v>0</v>
      </c>
      <c r="B38" s="296"/>
      <c r="C38" s="280">
        <f>'入力用（控） '!C38:J38</f>
        <v>0</v>
      </c>
      <c r="D38" s="280"/>
      <c r="E38" s="280"/>
      <c r="F38" s="280"/>
      <c r="G38" s="280"/>
      <c r="H38" s="280"/>
      <c r="I38" s="280"/>
      <c r="J38" s="280"/>
      <c r="K38" s="280">
        <f>'入力用（控） '!K38:L38</f>
        <v>0</v>
      </c>
      <c r="L38" s="280"/>
      <c r="M38" s="280">
        <f>'入力用（控） '!M38:N38</f>
        <v>0</v>
      </c>
      <c r="N38" s="280"/>
      <c r="O38" s="280">
        <f>'入力用（控） '!O38:R38</f>
        <v>0</v>
      </c>
      <c r="P38" s="280"/>
      <c r="Q38" s="280"/>
      <c r="R38" s="280"/>
      <c r="S38" s="281">
        <f>'入力用（控） '!S38:Y38</f>
        <v>0</v>
      </c>
      <c r="T38" s="281"/>
      <c r="U38" s="281"/>
      <c r="V38" s="281"/>
      <c r="W38" s="281"/>
      <c r="X38" s="281"/>
      <c r="Y38" s="282"/>
    </row>
    <row r="39" spans="1:26" ht="18.75" customHeight="1" x14ac:dyDescent="0.15">
      <c r="A39" s="295">
        <f>'入力用（控） '!A39:B39</f>
        <v>0</v>
      </c>
      <c r="B39" s="296"/>
      <c r="C39" s="280">
        <f>'入力用（控） '!C39:J39</f>
        <v>0</v>
      </c>
      <c r="D39" s="280"/>
      <c r="E39" s="280"/>
      <c r="F39" s="280"/>
      <c r="G39" s="280"/>
      <c r="H39" s="280"/>
      <c r="I39" s="280"/>
      <c r="J39" s="280"/>
      <c r="K39" s="280">
        <f>'入力用（控） '!K39:L39</f>
        <v>0</v>
      </c>
      <c r="L39" s="280"/>
      <c r="M39" s="280">
        <f>'入力用（控） '!M39:N39</f>
        <v>0</v>
      </c>
      <c r="N39" s="280"/>
      <c r="O39" s="280">
        <f>'入力用（控） '!O39:R39</f>
        <v>0</v>
      </c>
      <c r="P39" s="280"/>
      <c r="Q39" s="280"/>
      <c r="R39" s="280"/>
      <c r="S39" s="281">
        <f>'入力用（控） '!S39:Y39</f>
        <v>0</v>
      </c>
      <c r="T39" s="281"/>
      <c r="U39" s="281"/>
      <c r="V39" s="281"/>
      <c r="W39" s="281"/>
      <c r="X39" s="281"/>
      <c r="Y39" s="282"/>
    </row>
    <row r="40" spans="1:26" ht="18.75" customHeight="1" thickBot="1" x14ac:dyDescent="0.2">
      <c r="A40" s="295">
        <f>'入力用（控） '!A40:B40</f>
        <v>0</v>
      </c>
      <c r="B40" s="296"/>
      <c r="C40" s="283">
        <f>'入力用（控） '!C40:J40</f>
        <v>0</v>
      </c>
      <c r="D40" s="283"/>
      <c r="E40" s="283"/>
      <c r="F40" s="283"/>
      <c r="G40" s="283"/>
      <c r="H40" s="283"/>
      <c r="I40" s="283"/>
      <c r="J40" s="283"/>
      <c r="K40" s="283">
        <f>'入力用（控） '!K40:L40</f>
        <v>0</v>
      </c>
      <c r="L40" s="283"/>
      <c r="M40" s="283">
        <f>'入力用（控） '!M40:N40</f>
        <v>0</v>
      </c>
      <c r="N40" s="283"/>
      <c r="O40" s="283">
        <f>'入力用（控） '!O40:R40</f>
        <v>0</v>
      </c>
      <c r="P40" s="283"/>
      <c r="Q40" s="283"/>
      <c r="R40" s="283"/>
      <c r="S40" s="284">
        <f>'入力用（控） '!S40:Y40</f>
        <v>0</v>
      </c>
      <c r="T40" s="284"/>
      <c r="U40" s="284"/>
      <c r="V40" s="284"/>
      <c r="W40" s="284"/>
      <c r="X40" s="284"/>
      <c r="Y40" s="285"/>
    </row>
    <row r="41" spans="1:26" ht="18.75" customHeight="1" thickBo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8"/>
      <c r="M41" s="101" t="s">
        <v>26</v>
      </c>
      <c r="N41" s="102"/>
      <c r="O41" s="102"/>
      <c r="P41" s="102"/>
      <c r="Q41" s="102"/>
      <c r="R41" s="103"/>
      <c r="S41" s="104">
        <f>SUM(S33:Y40)</f>
        <v>0</v>
      </c>
      <c r="T41" s="105"/>
      <c r="U41" s="106"/>
      <c r="V41" s="106"/>
      <c r="W41" s="106"/>
      <c r="X41" s="106"/>
      <c r="Y41" s="107"/>
      <c r="Z41" s="10"/>
    </row>
    <row r="42" spans="1:26" ht="21" customHeight="1" x14ac:dyDescent="0.15">
      <c r="A42" s="108" t="s">
        <v>28</v>
      </c>
      <c r="B42" s="109"/>
      <c r="C42" s="110"/>
      <c r="D42" s="111"/>
      <c r="E42" s="111"/>
      <c r="F42" s="38" t="s">
        <v>49</v>
      </c>
      <c r="G42" s="110"/>
      <c r="H42" s="111"/>
      <c r="I42" s="111"/>
      <c r="J42" s="111"/>
      <c r="K42" s="39" t="s">
        <v>50</v>
      </c>
      <c r="L42" s="7"/>
      <c r="M42" s="112" t="s">
        <v>62</v>
      </c>
      <c r="N42" s="113"/>
      <c r="O42" s="113"/>
      <c r="P42" s="113"/>
      <c r="Q42" s="113"/>
      <c r="R42" s="114"/>
      <c r="S42" s="115">
        <f>S41*0.1</f>
        <v>0</v>
      </c>
      <c r="T42" s="116"/>
      <c r="U42" s="116"/>
      <c r="V42" s="116"/>
      <c r="W42" s="116"/>
      <c r="X42" s="116"/>
      <c r="Y42" s="117"/>
    </row>
    <row r="43" spans="1:26" ht="4.5" customHeight="1" x14ac:dyDescent="0.15">
      <c r="A43" s="80"/>
      <c r="B43" s="82" t="s">
        <v>48</v>
      </c>
      <c r="C43" s="82"/>
      <c r="D43" s="65"/>
      <c r="E43" s="82" t="s">
        <v>31</v>
      </c>
      <c r="F43" s="65"/>
      <c r="G43" s="82"/>
      <c r="H43" s="82"/>
      <c r="I43" s="82"/>
      <c r="J43" s="82"/>
      <c r="K43" s="278"/>
      <c r="L43" s="7"/>
      <c r="M43" s="89" t="s">
        <v>27</v>
      </c>
      <c r="N43" s="90"/>
      <c r="O43" s="90"/>
      <c r="P43" s="90"/>
      <c r="Q43" s="90"/>
      <c r="R43" s="91"/>
      <c r="S43" s="95">
        <f>SUM(S41:Y42)</f>
        <v>0</v>
      </c>
      <c r="T43" s="96"/>
      <c r="U43" s="96"/>
      <c r="V43" s="96"/>
      <c r="W43" s="96"/>
      <c r="X43" s="96"/>
      <c r="Y43" s="97"/>
    </row>
    <row r="44" spans="1:26" ht="21" customHeight="1" thickBot="1" x14ac:dyDescent="0.2">
      <c r="A44" s="81"/>
      <c r="B44" s="83"/>
      <c r="C44" s="83"/>
      <c r="D44" s="84"/>
      <c r="E44" s="83"/>
      <c r="F44" s="84"/>
      <c r="G44" s="83"/>
      <c r="H44" s="83"/>
      <c r="I44" s="83"/>
      <c r="J44" s="83"/>
      <c r="K44" s="279"/>
      <c r="L44" s="7"/>
      <c r="M44" s="92"/>
      <c r="N44" s="93"/>
      <c r="O44" s="93"/>
      <c r="P44" s="93"/>
      <c r="Q44" s="93"/>
      <c r="R44" s="94"/>
      <c r="S44" s="98"/>
      <c r="T44" s="99"/>
      <c r="U44" s="99"/>
      <c r="V44" s="99"/>
      <c r="W44" s="99"/>
      <c r="X44" s="99"/>
      <c r="Y44" s="100"/>
    </row>
    <row r="45" spans="1:26" ht="12" customHeight="1" x14ac:dyDescent="0.15">
      <c r="A45" s="64" t="s">
        <v>30</v>
      </c>
      <c r="B45" s="65"/>
      <c r="C45" s="40" t="s">
        <v>29</v>
      </c>
      <c r="D45" s="70"/>
      <c r="E45" s="70"/>
      <c r="F45" s="70"/>
      <c r="G45" s="70"/>
      <c r="H45" s="70"/>
      <c r="I45" s="70"/>
      <c r="J45" s="70"/>
      <c r="K45" s="71"/>
    </row>
    <row r="46" spans="1:26" ht="11.25" customHeight="1" x14ac:dyDescent="0.15">
      <c r="A46" s="66"/>
      <c r="B46" s="67"/>
      <c r="C46" s="72"/>
      <c r="D46" s="73"/>
      <c r="E46" s="73"/>
      <c r="F46" s="73"/>
      <c r="G46" s="73"/>
      <c r="H46" s="73"/>
      <c r="I46" s="73"/>
      <c r="J46" s="73"/>
      <c r="K46" s="74"/>
    </row>
    <row r="47" spans="1:26" ht="9.75" customHeight="1" thickBot="1" x14ac:dyDescent="0.2">
      <c r="A47" s="68"/>
      <c r="B47" s="69"/>
      <c r="C47" s="75"/>
      <c r="D47" s="76"/>
      <c r="E47" s="76"/>
      <c r="F47" s="76"/>
      <c r="G47" s="76"/>
      <c r="H47" s="76"/>
      <c r="I47" s="76"/>
      <c r="J47" s="76"/>
      <c r="K47" s="77"/>
    </row>
    <row r="48" spans="1:26" s="3" customFormat="1" ht="16.5" customHeight="1" x14ac:dyDescent="0.15">
      <c r="D48" s="78" t="s">
        <v>32</v>
      </c>
      <c r="E48" s="78"/>
      <c r="F48" s="78"/>
      <c r="G48" s="78"/>
      <c r="H48" s="78"/>
      <c r="I48" s="78"/>
      <c r="J48" s="78"/>
      <c r="K48" s="78"/>
    </row>
    <row r="49" spans="2:26" s="5" customFormat="1" ht="18" customHeight="1" x14ac:dyDescent="0.15">
      <c r="B49" s="46" t="s">
        <v>33</v>
      </c>
      <c r="C49" s="46"/>
      <c r="D49" s="46"/>
      <c r="K49" s="55"/>
      <c r="L49" s="56"/>
      <c r="M49" s="56"/>
      <c r="N49" s="56"/>
      <c r="O49" s="56"/>
      <c r="P49" s="56"/>
    </row>
    <row r="50" spans="2:26" s="3" customFormat="1" ht="13.5" customHeight="1" x14ac:dyDescent="0.15">
      <c r="B50" s="3" t="s">
        <v>56</v>
      </c>
    </row>
    <row r="51" spans="2:26" s="3" customFormat="1" ht="13.5" customHeight="1" x14ac:dyDescent="0.15">
      <c r="B51" s="3" t="s">
        <v>59</v>
      </c>
    </row>
    <row r="52" spans="2:26" s="3" customFormat="1" ht="13.5" customHeight="1" x14ac:dyDescent="0.15">
      <c r="B52" s="3" t="s">
        <v>57</v>
      </c>
    </row>
    <row r="53" spans="2:26" s="3" customFormat="1" ht="13.5" customHeight="1" x14ac:dyDescent="0.15">
      <c r="B53" s="60" t="s">
        <v>63</v>
      </c>
      <c r="C53" s="44"/>
      <c r="D53" s="44"/>
      <c r="E53" s="44"/>
      <c r="F53" s="44"/>
      <c r="G53" s="44"/>
      <c r="H53" s="44"/>
      <c r="J53" s="45" t="s">
        <v>55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2:26" s="3" customFormat="1" x14ac:dyDescent="0.15">
      <c r="B54" s="3" t="s">
        <v>58</v>
      </c>
    </row>
    <row r="55" spans="2:26" ht="14.25" x14ac:dyDescent="0.15">
      <c r="B55" s="3" t="s">
        <v>65</v>
      </c>
      <c r="W55" s="54"/>
      <c r="X55" s="54"/>
      <c r="Y55" s="54"/>
      <c r="Z55" s="54"/>
    </row>
  </sheetData>
  <mergeCells count="132">
    <mergeCell ref="D12:J12"/>
    <mergeCell ref="A13:C13"/>
    <mergeCell ref="D13:J13"/>
    <mergeCell ref="S3:T3"/>
    <mergeCell ref="R13:S13"/>
    <mergeCell ref="U13:V13"/>
    <mergeCell ref="E22:J23"/>
    <mergeCell ref="K22:M23"/>
    <mergeCell ref="A17:B17"/>
    <mergeCell ref="C17:L17"/>
    <mergeCell ref="M17:O17"/>
    <mergeCell ref="P17:Y17"/>
    <mergeCell ref="A20:A21"/>
    <mergeCell ref="B20:D21"/>
    <mergeCell ref="E20:J21"/>
    <mergeCell ref="K20:M21"/>
    <mergeCell ref="Q20:Y21"/>
    <mergeCell ref="A22:A23"/>
    <mergeCell ref="B22:D23"/>
    <mergeCell ref="V24:Y24"/>
    <mergeCell ref="F1:Q1"/>
    <mergeCell ref="M3:Q3"/>
    <mergeCell ref="A6:K6"/>
    <mergeCell ref="L6:M6"/>
    <mergeCell ref="L12:M12"/>
    <mergeCell ref="R12:T12"/>
    <mergeCell ref="V12:Y12"/>
    <mergeCell ref="L13:M13"/>
    <mergeCell ref="A8:J8"/>
    <mergeCell ref="L9:M9"/>
    <mergeCell ref="A10:C11"/>
    <mergeCell ref="D10:J11"/>
    <mergeCell ref="L11:M11"/>
    <mergeCell ref="V11:Y11"/>
    <mergeCell ref="Y2:Z2"/>
    <mergeCell ref="Q6:T6"/>
    <mergeCell ref="V6:Y6"/>
    <mergeCell ref="O7:Y8"/>
    <mergeCell ref="O9:X9"/>
    <mergeCell ref="R11:T11"/>
    <mergeCell ref="R14:S14"/>
    <mergeCell ref="U14:V14"/>
    <mergeCell ref="A12:C12"/>
    <mergeCell ref="O37:R37"/>
    <mergeCell ref="S37:Y37"/>
    <mergeCell ref="A36:B36"/>
    <mergeCell ref="C36:J36"/>
    <mergeCell ref="K36:L36"/>
    <mergeCell ref="M36:N36"/>
    <mergeCell ref="O36:R36"/>
    <mergeCell ref="S36:Y36"/>
    <mergeCell ref="A35:B35"/>
    <mergeCell ref="C35:J35"/>
    <mergeCell ref="K35:L35"/>
    <mergeCell ref="M35:N35"/>
    <mergeCell ref="O35:R35"/>
    <mergeCell ref="S35:Y35"/>
    <mergeCell ref="A37:B37"/>
    <mergeCell ref="C37:J37"/>
    <mergeCell ref="K37:L37"/>
    <mergeCell ref="M37:N37"/>
    <mergeCell ref="M41:R41"/>
    <mergeCell ref="S41:Y41"/>
    <mergeCell ref="A42:B42"/>
    <mergeCell ref="C42:E42"/>
    <mergeCell ref="A40:B40"/>
    <mergeCell ref="A39:B39"/>
    <mergeCell ref="C39:J39"/>
    <mergeCell ref="K39:L39"/>
    <mergeCell ref="A38:B38"/>
    <mergeCell ref="C38:J38"/>
    <mergeCell ref="K38:L38"/>
    <mergeCell ref="M38:N38"/>
    <mergeCell ref="O38:R38"/>
    <mergeCell ref="S38:Y38"/>
    <mergeCell ref="B24:D24"/>
    <mergeCell ref="E24:J24"/>
    <mergeCell ref="K24:M24"/>
    <mergeCell ref="B25:D25"/>
    <mergeCell ref="E25:J25"/>
    <mergeCell ref="K25:M25"/>
    <mergeCell ref="O33:R33"/>
    <mergeCell ref="A32:B32"/>
    <mergeCell ref="C32:J32"/>
    <mergeCell ref="K32:L32"/>
    <mergeCell ref="Q24:U24"/>
    <mergeCell ref="S34:Y34"/>
    <mergeCell ref="Q25:U25"/>
    <mergeCell ref="V25:Y25"/>
    <mergeCell ref="B26:D26"/>
    <mergeCell ref="E26:J26"/>
    <mergeCell ref="K26:M26"/>
    <mergeCell ref="Q26:U26"/>
    <mergeCell ref="V26:Y26"/>
    <mergeCell ref="A34:B34"/>
    <mergeCell ref="C34:J34"/>
    <mergeCell ref="K34:L34"/>
    <mergeCell ref="M34:N34"/>
    <mergeCell ref="O34:R34"/>
    <mergeCell ref="A33:B33"/>
    <mergeCell ref="C33:J33"/>
    <mergeCell ref="K33:L33"/>
    <mergeCell ref="M33:N33"/>
    <mergeCell ref="G27:M27"/>
    <mergeCell ref="S32:Y32"/>
    <mergeCell ref="S33:Y33"/>
    <mergeCell ref="M32:N32"/>
    <mergeCell ref="O32:R32"/>
    <mergeCell ref="A45:B47"/>
    <mergeCell ref="D45:K45"/>
    <mergeCell ref="C46:K47"/>
    <mergeCell ref="D48:K48"/>
    <mergeCell ref="S2:T2"/>
    <mergeCell ref="G42:J42"/>
    <mergeCell ref="M42:R42"/>
    <mergeCell ref="S42:Y42"/>
    <mergeCell ref="A43:A44"/>
    <mergeCell ref="B43:D44"/>
    <mergeCell ref="E43:F44"/>
    <mergeCell ref="G43:K44"/>
    <mergeCell ref="M43:R44"/>
    <mergeCell ref="S43:Y44"/>
    <mergeCell ref="M39:N39"/>
    <mergeCell ref="O39:R39"/>
    <mergeCell ref="S39:Y39"/>
    <mergeCell ref="C40:J40"/>
    <mergeCell ref="K40:L40"/>
    <mergeCell ref="M40:N40"/>
    <mergeCell ref="O40:R40"/>
    <mergeCell ref="S40:Y40"/>
    <mergeCell ref="B27:D27"/>
    <mergeCell ref="E27:F27"/>
  </mergeCells>
  <phoneticPr fontId="1"/>
  <conditionalFormatting sqref="E20:J21">
    <cfRule type="cellIs" dxfId="2" priority="1" operator="equal">
      <formula>""</formula>
    </cfRule>
  </conditionalFormatting>
  <conditionalFormatting sqref="P17:Y17">
    <cfRule type="cellIs" dxfId="1" priority="2" operator="equal">
      <formula>""</formula>
    </cfRule>
  </conditionalFormatting>
  <conditionalFormatting sqref="AC24">
    <cfRule type="cellIs" dxfId="0" priority="3" operator="equal">
      <formula>""</formula>
    </cfRule>
  </conditionalFormatting>
  <pageMargins left="0.9055118110236221" right="0.11811023622047245" top="0.35433070866141736" bottom="0.35433070866141736" header="0.31496062992125984" footer="0.31496062992125984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入力用（控） </vt:lpstr>
      <vt:lpstr>提出（経理） </vt:lpstr>
      <vt:lpstr>'提出（経理）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ryuo</dc:creator>
  <cp:lastModifiedBy>jun okumura</cp:lastModifiedBy>
  <cp:lastPrinted>2023-10-07T02:52:40Z</cp:lastPrinted>
  <dcterms:created xsi:type="dcterms:W3CDTF">2017-08-03T04:38:07Z</dcterms:created>
  <dcterms:modified xsi:type="dcterms:W3CDTF">2024-03-19T04:28:17Z</dcterms:modified>
</cp:coreProperties>
</file>